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480" yWindow="75" windowWidth="21840" windowHeight="9270" activeTab="1"/>
  </bookViews>
  <sheets>
    <sheet name="DEMONSTRATIVA" sheetId="1" r:id="rId1"/>
    <sheet name="Plan2" sheetId="2" r:id="rId2"/>
    <sheet name="Plan3" sheetId="3" r:id="rId3"/>
  </sheets>
  <calcPr calcId="125725"/>
</workbook>
</file>

<file path=xl/calcChain.xml><?xml version="1.0" encoding="utf-8"?>
<calcChain xmlns="http://schemas.openxmlformats.org/spreadsheetml/2006/main">
  <c r="K88" i="1"/>
  <c r="K15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39"/>
  <c r="K40"/>
  <c r="K41"/>
  <c r="K42"/>
  <c r="K43"/>
  <c r="K44"/>
  <c r="K45"/>
  <c r="K46"/>
  <c r="K47"/>
  <c r="K48"/>
  <c r="K49"/>
  <c r="K50"/>
  <c r="K51"/>
  <c r="K52"/>
  <c r="K53"/>
  <c r="K54"/>
  <c r="K55"/>
  <c r="K56"/>
  <c r="K57"/>
  <c r="K58"/>
  <c r="K59"/>
  <c r="K60"/>
  <c r="K61"/>
  <c r="K62"/>
  <c r="K63"/>
  <c r="K64"/>
  <c r="K65"/>
  <c r="K66"/>
  <c r="K67"/>
  <c r="K68"/>
  <c r="K69"/>
  <c r="K70"/>
  <c r="K71"/>
  <c r="K72"/>
  <c r="K73"/>
  <c r="K74"/>
  <c r="K75"/>
  <c r="K76"/>
  <c r="K77"/>
  <c r="K78"/>
  <c r="K79"/>
  <c r="K80"/>
  <c r="K81"/>
  <c r="K82"/>
  <c r="K83"/>
  <c r="K84"/>
  <c r="K85"/>
  <c r="K86"/>
  <c r="K87"/>
  <c r="K89"/>
  <c r="K90"/>
  <c r="K91"/>
  <c r="K92"/>
  <c r="K93"/>
  <c r="K94"/>
  <c r="K95"/>
  <c r="K96"/>
  <c r="K97"/>
  <c r="N13" i="2" l="1"/>
  <c r="N14"/>
  <c r="N15"/>
  <c r="N16"/>
  <c r="N17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8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59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79"/>
  <c r="N80"/>
  <c r="N81"/>
  <c r="N82"/>
  <c r="N83"/>
  <c r="N84"/>
  <c r="N85"/>
  <c r="N86"/>
  <c r="N87"/>
  <c r="N88"/>
  <c r="N89"/>
  <c r="N90"/>
  <c r="N91"/>
  <c r="N92"/>
  <c r="N93"/>
  <c r="N94"/>
  <c r="N12"/>
  <c r="N95" s="1"/>
  <c r="K98" i="1" l="1"/>
</calcChain>
</file>

<file path=xl/sharedStrings.xml><?xml version="1.0" encoding="utf-8"?>
<sst xmlns="http://schemas.openxmlformats.org/spreadsheetml/2006/main" count="380" uniqueCount="128">
  <si>
    <t>Item</t>
  </si>
  <si>
    <t>Descrição</t>
  </si>
  <si>
    <t>Unid.</t>
  </si>
  <si>
    <t>Qtde.</t>
  </si>
  <si>
    <t>Referência de preços</t>
  </si>
  <si>
    <t>Media dos preços obtidos (R$)</t>
  </si>
  <si>
    <t>Valor total (R$)</t>
  </si>
  <si>
    <t>Preço 1</t>
  </si>
  <si>
    <t>Preço 2</t>
  </si>
  <si>
    <t>Preço 3</t>
  </si>
  <si>
    <t>Preço 4</t>
  </si>
  <si>
    <t>Preço 5</t>
  </si>
  <si>
    <t>Valores unitários</t>
  </si>
  <si>
    <t>Mesa retangular Tipo I</t>
  </si>
  <si>
    <t xml:space="preserve">Mesa retangular Tipo II </t>
  </si>
  <si>
    <t>Mesa Retangular Tipo III</t>
  </si>
  <si>
    <t>Mesa Retangular Tipo IV</t>
  </si>
  <si>
    <t>Mesa Retangular Tipo V</t>
  </si>
  <si>
    <t>MESA ANGULAR EM “L”</t>
  </si>
  <si>
    <t>MESA DE ATENDIMENTO</t>
  </si>
  <si>
    <t>ARMARIO BAIXO COM 2 PORTAS</t>
  </si>
  <si>
    <t>ARMARIO MÉDIO COM 2 PORTAS</t>
  </si>
  <si>
    <t>ARMARIO ALTO COM 2 PORTAS</t>
  </si>
  <si>
    <t>ARMARIO ALTO SEMI ABERTO</t>
  </si>
  <si>
    <t>ARMARIO SUPER ALTO COM PORTAS</t>
  </si>
  <si>
    <t>ARMARIO SUPER ALTO SEM PORTAS</t>
  </si>
  <si>
    <t>GAVETEIRO FIXO COM 02 GAVETAS</t>
  </si>
  <si>
    <t>GAVETEIRO VOLANTE COM 02 GAVETAS E 01 GAVETÃO</t>
  </si>
  <si>
    <t>GAVETEIRO COMPLEMENTO COM 04 GAVETAS</t>
  </si>
  <si>
    <t>GAVETEIRO VOLANTE COM 03 GAVETAS</t>
  </si>
  <si>
    <t>MESA DE REUNIÃO OVAL</t>
  </si>
  <si>
    <t>MESA DE REUNIÃO RETANGULAR</t>
  </si>
  <si>
    <t>MESA DE REUNIÃO REDONDA</t>
  </si>
  <si>
    <t>MESA DE CANTO</t>
  </si>
  <si>
    <t>MESA REDONDA MULTIUSO</t>
  </si>
  <si>
    <t>MESA RETANGULAR MULTIUSO</t>
  </si>
  <si>
    <t>GUICHE DE ESTUDO</t>
  </si>
  <si>
    <t>MESA COM TAMPO DE MONITOR E TECLADO COM REGULAGEM DE ALTURA</t>
  </si>
  <si>
    <t>MESA DE ACESSIBILIDADE RETA COM REGULAGEM DE ALTURA</t>
  </si>
  <si>
    <t>MESA DE ACESSIBILIDADE EM L COM REGULAGEM DE ALTURA</t>
  </si>
  <si>
    <t>MESA PLATAFORMA</t>
  </si>
  <si>
    <t>DISPOSITIVO PARA PASTAS SUSPENSAS</t>
  </si>
  <si>
    <t>MESA DE REUNIÃO EXECUTIVA COM SISTEMA DE ELETRIFICAÇÃO</t>
  </si>
  <si>
    <t>MESA PRESIDENTE</t>
  </si>
  <si>
    <t>GAVETEIRO PRESIDENTE</t>
  </si>
  <si>
    <t>ARMÁRIO CREDENCE PRESIDENTE</t>
  </si>
  <si>
    <t>CONJUNTO EXECUTIVO</t>
  </si>
  <si>
    <t>MESA DE REUNIÃO DIRETORIA</t>
  </si>
  <si>
    <t>MESA COMPLEMENTAR PARA MESA DE REUNIÃO DIRETORIA</t>
  </si>
  <si>
    <t>MESA DE TRABALHO DIRETORIA</t>
  </si>
  <si>
    <t>MESA AUXILAR PARA MESA DE TRABALHO DIRETORIA</t>
  </si>
  <si>
    <t>GAVETEIRO VOLANTE COM 03 GAVETAS DIRETORIA</t>
  </si>
  <si>
    <t>ARMÁRIO CREDENCE COM 06 PORTAS</t>
  </si>
  <si>
    <t>BALCÃO DE ATENDIMENTO EM "L"</t>
  </si>
  <si>
    <t>COMPLEMENTO RETANGULAR PARA BALCÃO DE ATENDIMENTO EM "L"</t>
  </si>
  <si>
    <t>DIVISÓRIA PISO-TETO TERMO ACÚSTICA, EM MÓDULO CEGO DO PISO A 900 MM E QUADRO DE VIDRO DUPLO DE 900 MM ATÉ O TETO, COM 86 MM DE ESPESSURA EM TODA A DIVISÓRIA – M²</t>
  </si>
  <si>
    <t>MICRO PERSIANAS – M²</t>
  </si>
  <si>
    <t>CADEIRA FIXA EMPILHAVEL COM ASSENTO E ENCONTO EM POLIPROPILENO.</t>
  </si>
  <si>
    <t>CARTEIRA UNIVERSITÁRIA COM PRANCHETA</t>
  </si>
  <si>
    <t>CONJUNTO MESA E CADEIRA</t>
  </si>
  <si>
    <t>POLTRONA GIRATÓRIA DIRETOR ESPALDAR ALTO, COM APOIA CABEÇA E BRAÇOS</t>
  </si>
  <si>
    <t>POLTRONA FIXA DIRETOR, COM BRAÇOS FIXO</t>
  </si>
  <si>
    <t>POLTRONA GIRATÓRIA DIRETOR ENCOSTO EM TELA E BRAÇOS REGULÁVEIS, COM BASE EM ALUMÍNIO</t>
  </si>
  <si>
    <t>POLTRONA ESPERA DIRETOR COM ENCOSTO EM TELA E BRAÇOS FIXOS, COM BASE EM ALUMÍNIO</t>
  </si>
  <si>
    <t>POLTRONA GIRATÓRIA ESPALDAR MÉDIO, COM BRAÇOS REGULÁVEIS</t>
  </si>
  <si>
    <t>POLTRONA GIRATÓRIA ESPALDAR BAIXO, COM BRAÇOS REGULÁVEIS</t>
  </si>
  <si>
    <t>POLTRONA FIXA ESPALDAR BAIXO, SEM BRAÇO</t>
  </si>
  <si>
    <t>POLTRONA GIRATÓRIA ALTA, COM BRAÇO REGULÁVEIS</t>
  </si>
  <si>
    <t>POLTRONA GIRATÓRIA MEDIA, COM BRAÇO REGULÁVEIS</t>
  </si>
  <si>
    <t>CADEIRA CAIXA</t>
  </si>
  <si>
    <t>LONGARINA 3 LUGARES TIPO CONCHA ÚNICA</t>
  </si>
  <si>
    <t>LONGARINA OPERATIVA COM CINCO ASSENTOS</t>
  </si>
  <si>
    <t>LONGARINA 3 LUGARES COM ASSENTO E ENCOSTO EM POLIPROPILENO, SEM BRAÇOS</t>
  </si>
  <si>
    <t>LONGARINA 4 LUGARES COM ASSENTO E ENCOSTO EM POLIPROPILENO, SEM BRAÇOS</t>
  </si>
  <si>
    <t>SOFÁ DE UM LUGAR COM ALMOFADAS REMOVÍVEIS E BRAÇOS FECHADOS</t>
  </si>
  <si>
    <t>SOFÁ DE DOIS LUGARES COM ALMOFADAS REMOVÍVEIS E BRAÇOS FECHADOS</t>
  </si>
  <si>
    <t>SOFÁ DE TRÊS LUGARES COM ALMOFADAS REMOVÍVEIS E BRAÇOS FECHADOS</t>
  </si>
  <si>
    <t>POLTRONA DOBRÁVEL ESPALDAR MÉDIO, COM BRAÇOS – TIPO SOFANETE</t>
  </si>
  <si>
    <t>PRANCHETA AVULSA PARA POLTRONA DOBRÁVEL</t>
  </si>
  <si>
    <t>POLTRONA AUDITÓRIO COMPLETAMENTE DESMONTÁVEL</t>
  </si>
  <si>
    <t>POLTRONA AUDITÓRIO OBESO COMPLETAMENTE DESMONTÁVEL</t>
  </si>
  <si>
    <t>POLTRONA DE AUDITÓRIO</t>
  </si>
  <si>
    <t>POLTRONA DE AUDITÓRIO OBESO</t>
  </si>
  <si>
    <t>MESA PARA PLENÁRIO DE AUDITÓRIO Medidas aproximadas: 1200x800x740mm.</t>
  </si>
  <si>
    <t>POLTRONA PLENÁRIA DE AUDITÓRIO</t>
  </si>
  <si>
    <t>Mesa para desenho com prancheta de aglomerado</t>
  </si>
  <si>
    <t>Banco de madeira</t>
  </si>
  <si>
    <t>Cabine individual de tele atendimento c/mesa regulável e tampos independentes sem consulta</t>
  </si>
  <si>
    <t>Palco Praticável em alumínio tipo 1</t>
  </si>
  <si>
    <t>Palco Praticável em alumínio tipo 2</t>
  </si>
  <si>
    <t>MESAS CONJUGADAS - MESA CONJUGADA VIENA M-100 TI</t>
  </si>
  <si>
    <t>VALOR MÁXIMO A SER CONTRATADO  R$</t>
  </si>
  <si>
    <t>POLTRONA FIXA, COM APOIA  BRAÇO</t>
  </si>
  <si>
    <t>LONGARINA 2 LUGARES DE ESPALDAR MÉDIO SEM BRAÇOS</t>
  </si>
  <si>
    <t>ARMÁRIO SUPER ALTO COM 08 PORTAS</t>
  </si>
  <si>
    <t>PLANILHA DEMONSTRATIVA DE PREÇO</t>
  </si>
  <si>
    <t>PROCESSO Nº 23300.000404/2018-51</t>
  </si>
  <si>
    <r>
      <t xml:space="preserve">ASSUNTO: </t>
    </r>
    <r>
      <rPr>
        <sz val="12"/>
        <rFont val="Arial Narrow"/>
        <family val="2"/>
      </rPr>
      <t xml:space="preserve"> Aquisição de Mobiliário em Geral para atender demanda Institucional- PLANEJAMENTO.</t>
    </r>
  </si>
  <si>
    <t>Senhor Diretor,</t>
  </si>
  <si>
    <t>ITEM</t>
  </si>
  <si>
    <t>DESCRIÇÃO</t>
  </si>
  <si>
    <t>PETROLINA</t>
  </si>
  <si>
    <t>SALGUEIRO</t>
  </si>
  <si>
    <t>OURICURI</t>
  </si>
  <si>
    <t>FLORESTA</t>
  </si>
  <si>
    <t>SERRA TALHADA</t>
  </si>
  <si>
    <t>SANTA MARIA</t>
  </si>
  <si>
    <t>REITORIA</t>
  </si>
  <si>
    <t xml:space="preserve">QUANT.TOTAL </t>
  </si>
  <si>
    <t>VALOR MÉDIO  DO ITEM R$</t>
  </si>
  <si>
    <t>VALOR MÉDIO TOTAL DO ITEM R$</t>
  </si>
  <si>
    <t>Solicitamos de Vossa Senhoria  autorização  para abertura de procedimento licitatório, conforme especificações e quantidades estabelecidas abaixo:</t>
  </si>
  <si>
    <t>UNID</t>
  </si>
  <si>
    <t>PETROLINA-ZONA RUAL</t>
  </si>
  <si>
    <t>PROCESSO Nº 23300.000403/2018-15</t>
  </si>
  <si>
    <r>
      <t>ASSUNTO</t>
    </r>
    <r>
      <rPr>
        <sz val="12"/>
        <rFont val="Arial Narrow"/>
        <family val="2"/>
      </rPr>
      <t>: Aquisição de Mobiliário em Geral para atender a demanda Institucional do IF Sertão- PE- Planejamento 2018</t>
    </r>
  </si>
  <si>
    <t>VALOR TOTAL:</t>
  </si>
  <si>
    <t>Coordenação de Compras e Licitações</t>
  </si>
  <si>
    <t>Crédito suficiente para atender a despesa</t>
  </si>
  <si>
    <t>Autorizo,</t>
  </si>
  <si>
    <t>Em, _____de_______2018.</t>
  </si>
  <si>
    <t>DIRETOR DE ADM. E PLANEJAMENTO</t>
  </si>
  <si>
    <t>DIRETOR GERAL</t>
  </si>
  <si>
    <t>OZILANE OLIVEIRA SILVA</t>
  </si>
  <si>
    <t>Coord. De Compras e Licitações</t>
  </si>
  <si>
    <t>SIAPE: 2156796</t>
  </si>
  <si>
    <t>Petrolina-PE, 17 de maio  de 2018.</t>
  </si>
  <si>
    <t>A despesa  está estimada em R$ 6.777.385,35 e correrá por conta da verba 8100000000, PTRES: 108906</t>
  </si>
</sst>
</file>

<file path=xl/styles.xml><?xml version="1.0" encoding="utf-8"?>
<styleSheet xmlns="http://schemas.openxmlformats.org/spreadsheetml/2006/main">
  <numFmts count="5">
    <numFmt numFmtId="43" formatCode="_-* #,##0.00_-;\-* #,##0.00_-;_-* &quot;-&quot;??_-;_-@_-"/>
    <numFmt numFmtId="164" formatCode="_(&quot;R$ &quot;* #,##0.00_);_(&quot;R$ &quot;* \(#,##0.00\);_(&quot;R$ &quot;* &quot;-&quot;??_);_(@_)"/>
    <numFmt numFmtId="165" formatCode="&quot;R$&quot;\ #,##0.00"/>
    <numFmt numFmtId="166" formatCode="_(&quot;R$ &quot;* #,##0.00_);_(&quot;R$ &quot;* \(#,##0.00\);_(&quot;R$ &quot;* \-??_);_(@_)"/>
    <numFmt numFmtId="167" formatCode="&quot; R$ &quot;#,##0.00\ ;&quot; R$ (&quot;#,##0.00\);&quot; R$ -&quot;#\ ;@\ 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12"/>
      <name val="Arial Narrow"/>
      <family val="2"/>
    </font>
    <font>
      <sz val="12"/>
      <name val="Arial Narrow"/>
      <family val="2"/>
    </font>
    <font>
      <sz val="10"/>
      <name val="Arial Narrow"/>
      <family val="2"/>
    </font>
    <font>
      <sz val="11"/>
      <color indexed="8"/>
      <name val="Calibri"/>
      <family val="2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1"/>
      <color rgb="FF000009"/>
      <name val="Arial"/>
      <family val="2"/>
    </font>
    <font>
      <sz val="11"/>
      <color rgb="FF00000A"/>
      <name val="Times New Roman"/>
      <family val="1"/>
    </font>
    <font>
      <sz val="10"/>
      <color rgb="FF00000A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b/>
      <sz val="10"/>
      <name val="Arial Narrow"/>
      <family val="2"/>
    </font>
    <font>
      <b/>
      <sz val="11"/>
      <name val="Arial Narrow"/>
      <family val="2"/>
    </font>
    <font>
      <b/>
      <sz val="10"/>
      <color indexed="8"/>
      <name val="Arial Narrow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FFFFFF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000001"/>
      </left>
      <right style="medium">
        <color rgb="FF000001"/>
      </right>
      <top style="medium">
        <color rgb="FF000001"/>
      </top>
      <bottom/>
      <diagonal/>
    </border>
    <border>
      <left/>
      <right style="medium">
        <color rgb="FF000001"/>
      </right>
      <top style="medium">
        <color rgb="FF000001"/>
      </top>
      <bottom/>
      <diagonal/>
    </border>
    <border>
      <left style="medium">
        <color rgb="FF000001"/>
      </left>
      <right style="medium">
        <color rgb="FF000001"/>
      </right>
      <top/>
      <bottom/>
      <diagonal/>
    </border>
    <border>
      <left/>
      <right style="medium">
        <color rgb="FF000001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4" fillId="0" borderId="0"/>
    <xf numFmtId="0" fontId="9" fillId="0" borderId="0"/>
    <xf numFmtId="166" fontId="10" fillId="0" borderId="0"/>
  </cellStyleXfs>
  <cellXfs count="80">
    <xf numFmtId="0" fontId="0" fillId="0" borderId="0" xfId="0"/>
    <xf numFmtId="0" fontId="2" fillId="0" borderId="0" xfId="0" applyFont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43" fontId="2" fillId="0" borderId="0" xfId="1" applyFont="1" applyBorder="1"/>
    <xf numFmtId="164" fontId="2" fillId="0" borderId="0" xfId="0" applyNumberFormat="1" applyFont="1"/>
    <xf numFmtId="0" fontId="2" fillId="0" borderId="0" xfId="0" applyFont="1" applyAlignment="1">
      <alignment horizontal="center"/>
    </xf>
    <xf numFmtId="43" fontId="2" fillId="0" borderId="0" xfId="1" applyFont="1"/>
    <xf numFmtId="0" fontId="2" fillId="5" borderId="0" xfId="0" applyFont="1" applyFill="1"/>
    <xf numFmtId="0" fontId="4" fillId="4" borderId="1" xfId="0" applyFont="1" applyFill="1" applyBorder="1" applyAlignment="1">
      <alignment horizontal="center" vertical="center" wrapText="1"/>
    </xf>
    <xf numFmtId="43" fontId="3" fillId="0" borderId="3" xfId="1" applyFont="1" applyBorder="1" applyAlignment="1"/>
    <xf numFmtId="165" fontId="3" fillId="0" borderId="4" xfId="1" applyNumberFormat="1" applyFont="1" applyBorder="1" applyAlignment="1"/>
    <xf numFmtId="0" fontId="8" fillId="0" borderId="0" xfId="2" applyFont="1"/>
    <xf numFmtId="0" fontId="11" fillId="0" borderId="1" xfId="2" applyFont="1" applyBorder="1" applyAlignment="1">
      <alignment horizontal="center" vertical="center" wrapText="1"/>
    </xf>
    <xf numFmtId="0" fontId="11" fillId="0" borderId="6" xfId="2" applyFont="1" applyBorder="1" applyAlignment="1">
      <alignment horizontal="center" vertical="center" textRotation="178" wrapText="1"/>
    </xf>
    <xf numFmtId="0" fontId="11" fillId="0" borderId="6" xfId="2" applyFont="1" applyBorder="1" applyAlignment="1">
      <alignment horizontal="center" vertical="center" wrapText="1"/>
    </xf>
    <xf numFmtId="167" fontId="11" fillId="0" borderId="6" xfId="4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horizontal="center"/>
    </xf>
    <xf numFmtId="0" fontId="8" fillId="0" borderId="0" xfId="2" applyFont="1" applyAlignment="1">
      <alignment horizontal="center"/>
    </xf>
    <xf numFmtId="0" fontId="0" fillId="0" borderId="1" xfId="0" applyBorder="1" applyAlignment="1">
      <alignment horizontal="center"/>
    </xf>
    <xf numFmtId="0" fontId="12" fillId="6" borderId="1" xfId="0" applyFont="1" applyFill="1" applyBorder="1" applyAlignment="1">
      <alignment horizontal="center" vertical="top" wrapText="1"/>
    </xf>
    <xf numFmtId="0" fontId="12" fillId="6" borderId="1" xfId="0" applyFont="1" applyFill="1" applyBorder="1" applyAlignment="1">
      <alignment horizontal="left" vertical="top" wrapText="1" indent="2"/>
    </xf>
    <xf numFmtId="0" fontId="12" fillId="6" borderId="1" xfId="0" applyFont="1" applyFill="1" applyBorder="1" applyAlignment="1">
      <alignment horizontal="right" vertical="top" wrapText="1"/>
    </xf>
    <xf numFmtId="0" fontId="12" fillId="6" borderId="1" xfId="0" applyFont="1" applyFill="1" applyBorder="1" applyAlignment="1">
      <alignment horizontal="left" vertical="top" wrapText="1" indent="1"/>
    </xf>
    <xf numFmtId="0" fontId="13" fillId="6" borderId="9" xfId="0" applyFont="1" applyFill="1" applyBorder="1" applyAlignment="1">
      <alignment vertical="top" wrapText="1"/>
    </xf>
    <xf numFmtId="0" fontId="13" fillId="6" borderId="10" xfId="0" applyFont="1" applyFill="1" applyBorder="1" applyAlignment="1">
      <alignment vertical="top" wrapText="1"/>
    </xf>
    <xf numFmtId="0" fontId="12" fillId="6" borderId="1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3" fillId="6" borderId="7" xfId="0" applyFont="1" applyFill="1" applyBorder="1" applyAlignment="1">
      <alignment vertical="top" wrapText="1"/>
    </xf>
    <xf numFmtId="0" fontId="13" fillId="6" borderId="8" xfId="0" applyFont="1" applyFill="1" applyBorder="1" applyAlignment="1">
      <alignment vertical="top" wrapText="1"/>
    </xf>
    <xf numFmtId="165" fontId="15" fillId="4" borderId="1" xfId="1" applyNumberFormat="1" applyFont="1" applyFill="1" applyBorder="1" applyAlignment="1">
      <alignment horizontal="center" vertical="center" wrapText="1"/>
    </xf>
    <xf numFmtId="165" fontId="15" fillId="4" borderId="1" xfId="1" applyNumberFormat="1" applyFont="1" applyFill="1" applyBorder="1" applyAlignment="1">
      <alignment horizontal="center" vertical="center"/>
    </xf>
    <xf numFmtId="43" fontId="17" fillId="3" borderId="1" xfId="1" applyFont="1" applyFill="1" applyBorder="1" applyAlignment="1">
      <alignment horizontal="center" vertical="center" wrapText="1"/>
    </xf>
    <xf numFmtId="0" fontId="14" fillId="4" borderId="1" xfId="1" applyNumberFormat="1" applyFont="1" applyFill="1" applyBorder="1" applyAlignment="1">
      <alignment horizontal="center" vertical="center" wrapText="1"/>
    </xf>
    <xf numFmtId="165" fontId="15" fillId="4" borderId="2" xfId="1" applyNumberFormat="1" applyFont="1" applyFill="1" applyBorder="1" applyAlignment="1">
      <alignment horizontal="center" vertical="center" wrapText="1"/>
    </xf>
    <xf numFmtId="0" fontId="19" fillId="0" borderId="0" xfId="3" applyFont="1" applyFill="1" applyBorder="1" applyAlignment="1">
      <alignment horizontal="center" wrapText="1"/>
    </xf>
    <xf numFmtId="0" fontId="19" fillId="0" borderId="0" xfId="3" applyFont="1" applyFill="1" applyBorder="1" applyAlignment="1">
      <alignment wrapText="1"/>
    </xf>
    <xf numFmtId="0" fontId="20" fillId="0" borderId="0" xfId="3" applyFont="1" applyFill="1" applyBorder="1" applyAlignment="1">
      <alignment wrapText="1"/>
    </xf>
    <xf numFmtId="165" fontId="17" fillId="4" borderId="1" xfId="0" applyNumberFormat="1" applyFont="1" applyFill="1" applyBorder="1"/>
    <xf numFmtId="0" fontId="18" fillId="0" borderId="0" xfId="0" applyFont="1" applyAlignment="1">
      <alignment horizontal="center"/>
    </xf>
    <xf numFmtId="0" fontId="6" fillId="0" borderId="0" xfId="2" applyFont="1" applyFill="1" applyBorder="1" applyAlignment="1">
      <alignment horizontal="left" vertical="center" wrapText="1"/>
    </xf>
    <xf numFmtId="0" fontId="6" fillId="0" borderId="0" xfId="2" applyFont="1" applyFill="1" applyBorder="1" applyAlignment="1">
      <alignment horizontal="left" vertical="center"/>
    </xf>
    <xf numFmtId="43" fontId="17" fillId="2" borderId="1" xfId="1" applyFont="1" applyFill="1" applyBorder="1" applyAlignment="1">
      <alignment horizontal="center" vertical="center" wrapText="1"/>
    </xf>
    <xf numFmtId="43" fontId="17" fillId="3" borderId="1" xfId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7" fillId="0" borderId="1" xfId="0" applyFont="1" applyBorder="1" applyAlignment="1">
      <alignment horizontal="center" vertical="center" wrapText="1"/>
    </xf>
    <xf numFmtId="43" fontId="17" fillId="0" borderId="1" xfId="1" applyFont="1" applyBorder="1" applyAlignment="1">
      <alignment horizontal="center" vertical="center" wrapText="1"/>
    </xf>
    <xf numFmtId="43" fontId="17" fillId="2" borderId="3" xfId="1" applyFont="1" applyFill="1" applyBorder="1" applyAlignment="1">
      <alignment horizontal="center" vertical="center"/>
    </xf>
    <xf numFmtId="43" fontId="17" fillId="2" borderId="5" xfId="1" applyFont="1" applyFill="1" applyBorder="1" applyAlignment="1">
      <alignment horizontal="center" vertical="center"/>
    </xf>
    <xf numFmtId="43" fontId="17" fillId="2" borderId="4" xfId="1" applyFont="1" applyFill="1" applyBorder="1" applyAlignment="1">
      <alignment horizontal="center" vertical="center"/>
    </xf>
    <xf numFmtId="43" fontId="15" fillId="2" borderId="1" xfId="1" applyFont="1" applyFill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/>
    </xf>
    <xf numFmtId="0" fontId="16" fillId="0" borderId="5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7" fillId="0" borderId="0" xfId="2" applyFont="1" applyFill="1" applyBorder="1" applyAlignment="1">
      <alignment horizontal="left" vertical="center"/>
    </xf>
    <xf numFmtId="0" fontId="7" fillId="0" borderId="0" xfId="2" applyFont="1" applyFill="1" applyBorder="1" applyAlignment="1">
      <alignment horizontal="left" vertical="center" wrapText="1"/>
    </xf>
    <xf numFmtId="0" fontId="17" fillId="2" borderId="3" xfId="0" applyFont="1" applyFill="1" applyBorder="1" applyAlignment="1">
      <alignment horizontal="right"/>
    </xf>
    <xf numFmtId="0" fontId="17" fillId="2" borderId="5" xfId="0" applyFont="1" applyFill="1" applyBorder="1" applyAlignment="1">
      <alignment horizontal="right"/>
    </xf>
    <xf numFmtId="0" fontId="17" fillId="2" borderId="4" xfId="0" applyFont="1" applyFill="1" applyBorder="1" applyAlignment="1">
      <alignment horizontal="right"/>
    </xf>
    <xf numFmtId="0" fontId="19" fillId="0" borderId="3" xfId="3" applyFont="1" applyFill="1" applyBorder="1" applyAlignment="1">
      <alignment horizontal="center" vertical="center" wrapText="1"/>
    </xf>
    <xf numFmtId="0" fontId="19" fillId="0" borderId="4" xfId="3" applyFont="1" applyFill="1" applyBorder="1" applyAlignment="1">
      <alignment horizontal="center" vertical="center" wrapText="1"/>
    </xf>
    <xf numFmtId="0" fontId="19" fillId="0" borderId="11" xfId="3" applyFont="1" applyFill="1" applyBorder="1" applyAlignment="1">
      <alignment horizontal="center" wrapText="1"/>
    </xf>
    <xf numFmtId="0" fontId="19" fillId="0" borderId="12" xfId="3" applyFont="1" applyFill="1" applyBorder="1" applyAlignment="1">
      <alignment horizontal="center" wrapText="1"/>
    </xf>
    <xf numFmtId="0" fontId="19" fillId="0" borderId="13" xfId="3" applyFont="1" applyFill="1" applyBorder="1" applyAlignment="1">
      <alignment horizontal="center" wrapText="1"/>
    </xf>
    <xf numFmtId="0" fontId="19" fillId="0" borderId="14" xfId="3" applyFont="1" applyFill="1" applyBorder="1" applyAlignment="1">
      <alignment horizontal="center" wrapText="1"/>
    </xf>
    <xf numFmtId="0" fontId="19" fillId="0" borderId="3" xfId="3" applyFont="1" applyFill="1" applyBorder="1" applyAlignment="1">
      <alignment horizontal="center" vertical="top" wrapText="1"/>
    </xf>
    <xf numFmtId="0" fontId="19" fillId="0" borderId="4" xfId="3" applyFont="1" applyFill="1" applyBorder="1" applyAlignment="1">
      <alignment horizontal="center" vertical="top" wrapText="1"/>
    </xf>
    <xf numFmtId="0" fontId="19" fillId="0" borderId="5" xfId="3" applyFont="1" applyFill="1" applyBorder="1" applyAlignment="1">
      <alignment horizontal="center" vertical="center" wrapText="1"/>
    </xf>
    <xf numFmtId="4" fontId="21" fillId="0" borderId="3" xfId="3" applyNumberFormat="1" applyFont="1" applyFill="1" applyBorder="1" applyAlignment="1">
      <alignment horizontal="center" vertical="center" wrapText="1"/>
    </xf>
    <xf numFmtId="4" fontId="21" fillId="0" borderId="4" xfId="3" applyNumberFormat="1" applyFont="1" applyFill="1" applyBorder="1" applyAlignment="1">
      <alignment horizontal="center" vertical="center" wrapText="1"/>
    </xf>
    <xf numFmtId="0" fontId="21" fillId="0" borderId="18" xfId="3" applyFont="1" applyFill="1" applyBorder="1" applyAlignment="1">
      <alignment horizontal="center" vertical="top"/>
    </xf>
    <xf numFmtId="0" fontId="21" fillId="0" borderId="15" xfId="3" applyFont="1" applyFill="1" applyBorder="1" applyAlignment="1">
      <alignment horizontal="center" vertical="top"/>
    </xf>
    <xf numFmtId="0" fontId="21" fillId="0" borderId="16" xfId="3" applyFont="1" applyFill="1" applyBorder="1" applyAlignment="1">
      <alignment horizontal="center" vertical="center" wrapText="1"/>
    </xf>
    <xf numFmtId="0" fontId="21" fillId="0" borderId="17" xfId="3" applyFont="1" applyFill="1" applyBorder="1" applyAlignment="1">
      <alignment horizontal="center" vertical="center" wrapText="1"/>
    </xf>
    <xf numFmtId="4" fontId="21" fillId="0" borderId="5" xfId="3" applyNumberFormat="1" applyFont="1" applyFill="1" applyBorder="1" applyAlignment="1">
      <alignment horizontal="center" vertical="center" wrapText="1"/>
    </xf>
    <xf numFmtId="4" fontId="21" fillId="0" borderId="3" xfId="3" applyNumberFormat="1" applyFont="1" applyFill="1" applyBorder="1" applyAlignment="1">
      <alignment horizontal="center" vertical="top" wrapText="1"/>
    </xf>
    <xf numFmtId="4" fontId="21" fillId="0" borderId="5" xfId="3" applyNumberFormat="1" applyFont="1" applyFill="1" applyBorder="1" applyAlignment="1">
      <alignment horizontal="center" vertical="top" wrapText="1"/>
    </xf>
    <xf numFmtId="4" fontId="21" fillId="0" borderId="4" xfId="3" applyNumberFormat="1" applyFont="1" applyFill="1" applyBorder="1" applyAlignment="1">
      <alignment horizontal="center" vertical="top" wrapText="1"/>
    </xf>
  </cellXfs>
  <cellStyles count="5">
    <cellStyle name="Excel Built-in Normal 1" xfId="3"/>
    <cellStyle name="Moeda 2" xfId="4"/>
    <cellStyle name="Normal" xfId="0" builtinId="0"/>
    <cellStyle name="Normal 2" xfId="2"/>
    <cellStyle name="Separador de milhares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9525</xdr:rowOff>
    </xdr:from>
    <xdr:to>
      <xdr:col>2</xdr:col>
      <xdr:colOff>219075</xdr:colOff>
      <xdr:row>4</xdr:row>
      <xdr:rowOff>9525</xdr:rowOff>
    </xdr:to>
    <xdr:pic>
      <xdr:nvPicPr>
        <xdr:cNvPr id="2" name="Imagem 1" descr="logomarca petrolina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6200" y="9525"/>
          <a:ext cx="2066925" cy="571500"/>
        </a:xfrm>
        <a:prstGeom prst="rect">
          <a:avLst/>
        </a:prstGeom>
      </xdr:spPr>
    </xdr:pic>
    <xdr:clientData/>
  </xdr:twoCellAnchor>
  <xdr:twoCellAnchor>
    <xdr:from>
      <xdr:col>9</xdr:col>
      <xdr:colOff>381000</xdr:colOff>
      <xdr:row>0</xdr:row>
      <xdr:rowOff>66675</xdr:rowOff>
    </xdr:from>
    <xdr:to>
      <xdr:col>10</xdr:col>
      <xdr:colOff>638175</xdr:colOff>
      <xdr:row>3</xdr:row>
      <xdr:rowOff>76200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 l="-31" t="-82" r="-31" b="-82"/>
        <a:stretch>
          <a:fillRect/>
        </a:stretch>
      </xdr:blipFill>
      <xdr:spPr bwMode="auto">
        <a:xfrm>
          <a:off x="7429500" y="66675"/>
          <a:ext cx="1228725" cy="4381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0</xdr:row>
      <xdr:rowOff>66675</xdr:rowOff>
    </xdr:from>
    <xdr:to>
      <xdr:col>1</xdr:col>
      <xdr:colOff>1724025</xdr:colOff>
      <xdr:row>3</xdr:row>
      <xdr:rowOff>66675</xdr:rowOff>
    </xdr:to>
    <xdr:pic>
      <xdr:nvPicPr>
        <xdr:cNvPr id="2" name="Imagem 1" descr="logomarca petrolina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04775" y="66675"/>
          <a:ext cx="2066925" cy="571500"/>
        </a:xfrm>
        <a:prstGeom prst="rect">
          <a:avLst/>
        </a:prstGeom>
      </xdr:spPr>
    </xdr:pic>
    <xdr:clientData/>
  </xdr:twoCellAnchor>
  <xdr:twoCellAnchor>
    <xdr:from>
      <xdr:col>12</xdr:col>
      <xdr:colOff>95250</xdr:colOff>
      <xdr:row>0</xdr:row>
      <xdr:rowOff>76200</xdr:rowOff>
    </xdr:from>
    <xdr:to>
      <xdr:col>13</xdr:col>
      <xdr:colOff>142875</xdr:colOff>
      <xdr:row>2</xdr:row>
      <xdr:rowOff>133350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 l="-31" t="-82" r="-31" b="-82"/>
        <a:stretch>
          <a:fillRect/>
        </a:stretch>
      </xdr:blipFill>
      <xdr:spPr bwMode="auto">
        <a:xfrm>
          <a:off x="7315200" y="76200"/>
          <a:ext cx="895350" cy="4381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6:L103"/>
  <sheetViews>
    <sheetView topLeftCell="A86" workbookViewId="0">
      <selection activeCell="A101" sqref="A101:C101"/>
    </sheetView>
  </sheetViews>
  <sheetFormatPr defaultRowHeight="11.25"/>
  <cols>
    <col min="1" max="1" width="6.42578125" style="1" customWidth="1"/>
    <col min="2" max="2" width="22.42578125" style="1" customWidth="1"/>
    <col min="3" max="3" width="8.5703125" style="6" customWidth="1"/>
    <col min="4" max="4" width="9.85546875" style="7" customWidth="1"/>
    <col min="5" max="5" width="13.140625" style="7" customWidth="1"/>
    <col min="6" max="6" width="13" style="7" customWidth="1"/>
    <col min="7" max="7" width="11.7109375" style="7" customWidth="1"/>
    <col min="8" max="8" width="12.85546875" style="7" customWidth="1"/>
    <col min="9" max="9" width="12.140625" style="7" customWidth="1"/>
    <col min="10" max="10" width="14.5703125" style="7" customWidth="1"/>
    <col min="11" max="11" width="15.28515625" style="7" customWidth="1"/>
    <col min="12" max="12" width="12.85546875" style="1" bestFit="1" customWidth="1"/>
    <col min="13" max="16384" width="9.140625" style="1"/>
  </cols>
  <sheetData>
    <row r="6" spans="1:11" ht="21" customHeight="1"/>
    <row r="7" spans="1:11" ht="27" customHeight="1">
      <c r="A7" s="41" t="s">
        <v>96</v>
      </c>
      <c r="B7" s="41"/>
      <c r="C7" s="41"/>
      <c r="D7" s="41"/>
      <c r="E7" s="41"/>
      <c r="F7" s="41"/>
      <c r="G7" s="41"/>
      <c r="H7" s="41"/>
      <c r="I7" s="41"/>
      <c r="J7" s="41"/>
      <c r="K7" s="41"/>
    </row>
    <row r="8" spans="1:11" ht="32.25" customHeight="1">
      <c r="A8" s="40" t="s">
        <v>97</v>
      </c>
      <c r="B8" s="40"/>
      <c r="C8" s="40"/>
      <c r="D8" s="40"/>
      <c r="E8" s="40"/>
      <c r="F8" s="40"/>
      <c r="G8" s="40"/>
      <c r="H8" s="40"/>
      <c r="I8" s="40"/>
      <c r="J8" s="40"/>
    </row>
    <row r="9" spans="1:11" ht="6" customHeight="1">
      <c r="A9" s="55"/>
      <c r="B9" s="55"/>
      <c r="C9" s="55"/>
      <c r="D9" s="55"/>
      <c r="E9" s="55"/>
      <c r="F9" s="55"/>
      <c r="G9" s="55"/>
      <c r="H9" s="55"/>
      <c r="I9" s="55"/>
      <c r="J9" s="55"/>
      <c r="K9" s="55"/>
    </row>
    <row r="10" spans="1:11">
      <c r="A10" s="2"/>
      <c r="B10" s="2"/>
      <c r="C10" s="3"/>
      <c r="D10" s="4"/>
      <c r="E10" s="4"/>
      <c r="F10" s="4"/>
      <c r="G10" s="4"/>
      <c r="H10" s="4"/>
      <c r="I10" s="4"/>
      <c r="J10" s="4"/>
      <c r="K10" s="4"/>
    </row>
    <row r="11" spans="1:11" ht="22.5" customHeight="1">
      <c r="A11" s="52" t="s">
        <v>95</v>
      </c>
      <c r="B11" s="53"/>
      <c r="C11" s="53"/>
      <c r="D11" s="53"/>
      <c r="E11" s="53"/>
      <c r="F11" s="53"/>
      <c r="G11" s="53"/>
      <c r="H11" s="53"/>
      <c r="I11" s="53"/>
      <c r="J11" s="53"/>
      <c r="K11" s="54"/>
    </row>
    <row r="12" spans="1:11" ht="26.25" customHeight="1">
      <c r="A12" s="46" t="s">
        <v>0</v>
      </c>
      <c r="B12" s="46" t="s">
        <v>1</v>
      </c>
      <c r="C12" s="46" t="s">
        <v>2</v>
      </c>
      <c r="D12" s="47" t="s">
        <v>3</v>
      </c>
      <c r="E12" s="48" t="s">
        <v>4</v>
      </c>
      <c r="F12" s="49"/>
      <c r="G12" s="49"/>
      <c r="H12" s="49"/>
      <c r="I12" s="50"/>
      <c r="J12" s="51" t="s">
        <v>5</v>
      </c>
      <c r="K12" s="42" t="s">
        <v>6</v>
      </c>
    </row>
    <row r="13" spans="1:11" ht="13.5" customHeight="1">
      <c r="A13" s="46"/>
      <c r="B13" s="46"/>
      <c r="C13" s="46"/>
      <c r="D13" s="47"/>
      <c r="E13" s="32" t="s">
        <v>7</v>
      </c>
      <c r="F13" s="32" t="s">
        <v>8</v>
      </c>
      <c r="G13" s="32" t="s">
        <v>9</v>
      </c>
      <c r="H13" s="32" t="s">
        <v>10</v>
      </c>
      <c r="I13" s="32" t="s">
        <v>11</v>
      </c>
      <c r="J13" s="51"/>
      <c r="K13" s="42"/>
    </row>
    <row r="14" spans="1:11" ht="15.75" customHeight="1">
      <c r="A14" s="46"/>
      <c r="B14" s="46"/>
      <c r="C14" s="46"/>
      <c r="D14" s="47"/>
      <c r="E14" s="43" t="s">
        <v>12</v>
      </c>
      <c r="F14" s="43"/>
      <c r="G14" s="43"/>
      <c r="H14" s="43"/>
      <c r="I14" s="43"/>
      <c r="J14" s="51"/>
      <c r="K14" s="42"/>
    </row>
    <row r="15" spans="1:11" ht="24" customHeight="1">
      <c r="A15" s="9">
        <v>1</v>
      </c>
      <c r="B15" s="27" t="s">
        <v>13</v>
      </c>
      <c r="C15" s="27" t="s">
        <v>2</v>
      </c>
      <c r="D15" s="33">
        <v>27</v>
      </c>
      <c r="E15" s="30">
        <v>410</v>
      </c>
      <c r="F15" s="30">
        <v>614</v>
      </c>
      <c r="G15" s="30">
        <v>561.64</v>
      </c>
      <c r="H15" s="30">
        <v>680</v>
      </c>
      <c r="I15" s="30"/>
      <c r="J15" s="30">
        <v>566.41</v>
      </c>
      <c r="K15" s="31">
        <f>J15*D15</f>
        <v>15293.07</v>
      </c>
    </row>
    <row r="16" spans="1:11" ht="30" customHeight="1">
      <c r="A16" s="9">
        <v>2</v>
      </c>
      <c r="B16" s="27" t="s">
        <v>14</v>
      </c>
      <c r="C16" s="27" t="s">
        <v>2</v>
      </c>
      <c r="D16" s="33">
        <v>79</v>
      </c>
      <c r="E16" s="30">
        <v>499</v>
      </c>
      <c r="F16" s="30">
        <v>691</v>
      </c>
      <c r="G16" s="30">
        <v>621.66999999999996</v>
      </c>
      <c r="H16" s="30">
        <v>790</v>
      </c>
      <c r="I16" s="30"/>
      <c r="J16" s="30">
        <v>650.41999999999996</v>
      </c>
      <c r="K16" s="31">
        <f t="shared" ref="K16:K79" si="0">J16*D16</f>
        <v>51383.18</v>
      </c>
    </row>
    <row r="17" spans="1:11" ht="21" customHeight="1">
      <c r="A17" s="9">
        <v>3</v>
      </c>
      <c r="B17" s="27" t="s">
        <v>15</v>
      </c>
      <c r="C17" s="27" t="s">
        <v>2</v>
      </c>
      <c r="D17" s="33">
        <v>96</v>
      </c>
      <c r="E17" s="30">
        <v>600</v>
      </c>
      <c r="F17" s="30">
        <v>701</v>
      </c>
      <c r="G17" s="30">
        <v>662.5</v>
      </c>
      <c r="H17" s="30">
        <v>800</v>
      </c>
      <c r="I17" s="30"/>
      <c r="J17" s="30">
        <v>690.88</v>
      </c>
      <c r="K17" s="31">
        <f t="shared" si="0"/>
        <v>66324.479999999996</v>
      </c>
    </row>
    <row r="18" spans="1:11" ht="20.25" customHeight="1">
      <c r="A18" s="9">
        <v>4</v>
      </c>
      <c r="B18" s="27" t="s">
        <v>16</v>
      </c>
      <c r="C18" s="27" t="s">
        <v>2</v>
      </c>
      <c r="D18" s="33">
        <v>49</v>
      </c>
      <c r="E18" s="30">
        <v>740</v>
      </c>
      <c r="F18" s="30">
        <v>740</v>
      </c>
      <c r="G18" s="30">
        <v>800</v>
      </c>
      <c r="H18" s="30">
        <v>810</v>
      </c>
      <c r="I18" s="30"/>
      <c r="J18" s="30">
        <v>772.5</v>
      </c>
      <c r="K18" s="31">
        <f t="shared" si="0"/>
        <v>37852.5</v>
      </c>
    </row>
    <row r="19" spans="1:11" ht="24" customHeight="1">
      <c r="A19" s="9">
        <v>5</v>
      </c>
      <c r="B19" s="27" t="s">
        <v>17</v>
      </c>
      <c r="C19" s="27" t="s">
        <v>2</v>
      </c>
      <c r="D19" s="33">
        <v>48</v>
      </c>
      <c r="E19" s="30">
        <v>920</v>
      </c>
      <c r="F19" s="30">
        <v>1000</v>
      </c>
      <c r="G19" s="30">
        <v>840</v>
      </c>
      <c r="H19" s="30">
        <v>842</v>
      </c>
      <c r="I19" s="30">
        <v>820</v>
      </c>
      <c r="J19" s="30">
        <v>884.4</v>
      </c>
      <c r="K19" s="31">
        <f t="shared" si="0"/>
        <v>42451.199999999997</v>
      </c>
    </row>
    <row r="20" spans="1:11" s="8" customFormat="1" ht="25.5" customHeight="1">
      <c r="A20" s="9">
        <v>6</v>
      </c>
      <c r="B20" s="27" t="s">
        <v>18</v>
      </c>
      <c r="C20" s="27" t="s">
        <v>2</v>
      </c>
      <c r="D20" s="33">
        <v>114</v>
      </c>
      <c r="E20" s="30">
        <v>1380</v>
      </c>
      <c r="F20" s="30">
        <v>1388</v>
      </c>
      <c r="G20" s="30">
        <v>1242.1500000000001</v>
      </c>
      <c r="H20" s="30">
        <v>1400</v>
      </c>
      <c r="I20" s="30"/>
      <c r="J20" s="30">
        <v>1352.54</v>
      </c>
      <c r="K20" s="31">
        <f t="shared" si="0"/>
        <v>154189.56</v>
      </c>
    </row>
    <row r="21" spans="1:11" s="8" customFormat="1" ht="21.75" customHeight="1">
      <c r="A21" s="9">
        <v>7</v>
      </c>
      <c r="B21" s="27" t="s">
        <v>18</v>
      </c>
      <c r="C21" s="27" t="s">
        <v>2</v>
      </c>
      <c r="D21" s="33">
        <v>31</v>
      </c>
      <c r="E21" s="30">
        <v>1384</v>
      </c>
      <c r="F21" s="30">
        <v>1570</v>
      </c>
      <c r="G21" s="30">
        <v>1640</v>
      </c>
      <c r="H21" s="30">
        <v>1760</v>
      </c>
      <c r="I21" s="30"/>
      <c r="J21" s="30">
        <v>1588.5</v>
      </c>
      <c r="K21" s="31">
        <f t="shared" si="0"/>
        <v>49243.5</v>
      </c>
    </row>
    <row r="22" spans="1:11" ht="30" customHeight="1">
      <c r="A22" s="9">
        <v>8</v>
      </c>
      <c r="B22" s="27" t="s">
        <v>19</v>
      </c>
      <c r="C22" s="27" t="s">
        <v>2</v>
      </c>
      <c r="D22" s="33">
        <v>4</v>
      </c>
      <c r="E22" s="30">
        <v>1983</v>
      </c>
      <c r="F22" s="30">
        <v>1756.3</v>
      </c>
      <c r="G22" s="30">
        <v>1954</v>
      </c>
      <c r="H22" s="30">
        <v>1980</v>
      </c>
      <c r="I22" s="30"/>
      <c r="J22" s="30">
        <v>1918.33</v>
      </c>
      <c r="K22" s="31">
        <f t="shared" si="0"/>
        <v>7673.32</v>
      </c>
    </row>
    <row r="23" spans="1:11" ht="30" customHeight="1">
      <c r="A23" s="9">
        <v>9</v>
      </c>
      <c r="B23" s="27" t="s">
        <v>20</v>
      </c>
      <c r="C23" s="27" t="s">
        <v>2</v>
      </c>
      <c r="D23" s="33">
        <v>64</v>
      </c>
      <c r="E23" s="30">
        <v>768.92</v>
      </c>
      <c r="F23" s="30">
        <v>617.5</v>
      </c>
      <c r="G23" s="30">
        <v>720</v>
      </c>
      <c r="H23" s="30">
        <v>822.99</v>
      </c>
      <c r="I23" s="30">
        <v>1000</v>
      </c>
      <c r="J23" s="30">
        <v>785.88</v>
      </c>
      <c r="K23" s="31">
        <f t="shared" si="0"/>
        <v>50296.32</v>
      </c>
    </row>
    <row r="24" spans="1:11" ht="25.5">
      <c r="A24" s="9">
        <v>10</v>
      </c>
      <c r="B24" s="27" t="s">
        <v>21</v>
      </c>
      <c r="C24" s="27" t="s">
        <v>2</v>
      </c>
      <c r="D24" s="33">
        <v>33</v>
      </c>
      <c r="E24" s="30">
        <v>918</v>
      </c>
      <c r="F24" s="30">
        <v>1074</v>
      </c>
      <c r="G24" s="30">
        <v>1000</v>
      </c>
      <c r="H24" s="30">
        <v>1300</v>
      </c>
      <c r="I24" s="30"/>
      <c r="J24" s="30">
        <v>1073</v>
      </c>
      <c r="K24" s="31">
        <f t="shared" si="0"/>
        <v>35409</v>
      </c>
    </row>
    <row r="25" spans="1:11" ht="25.5">
      <c r="A25" s="9">
        <v>11</v>
      </c>
      <c r="B25" s="27" t="s">
        <v>22</v>
      </c>
      <c r="C25" s="27" t="s">
        <v>2</v>
      </c>
      <c r="D25" s="33">
        <v>109</v>
      </c>
      <c r="E25" s="30">
        <v>1584</v>
      </c>
      <c r="F25" s="30">
        <v>1450</v>
      </c>
      <c r="G25" s="30">
        <v>1254</v>
      </c>
      <c r="H25" s="30">
        <v>1790</v>
      </c>
      <c r="I25" s="30"/>
      <c r="J25" s="30">
        <v>1519.5</v>
      </c>
      <c r="K25" s="31">
        <f t="shared" si="0"/>
        <v>165625.5</v>
      </c>
    </row>
    <row r="26" spans="1:11" ht="25.5">
      <c r="A26" s="9">
        <v>12</v>
      </c>
      <c r="B26" s="27" t="s">
        <v>23</v>
      </c>
      <c r="C26" s="27" t="s">
        <v>2</v>
      </c>
      <c r="D26" s="33">
        <v>43</v>
      </c>
      <c r="E26" s="30">
        <v>1005.29</v>
      </c>
      <c r="F26" s="30">
        <v>1300</v>
      </c>
      <c r="G26" s="30">
        <v>1308</v>
      </c>
      <c r="H26" s="30">
        <v>1048.95</v>
      </c>
      <c r="I26" s="30">
        <v>1560</v>
      </c>
      <c r="J26" s="30">
        <v>1244.45</v>
      </c>
      <c r="K26" s="31">
        <f t="shared" si="0"/>
        <v>53511.35</v>
      </c>
    </row>
    <row r="27" spans="1:11" ht="25.5">
      <c r="A27" s="9">
        <v>13</v>
      </c>
      <c r="B27" s="27" t="s">
        <v>24</v>
      </c>
      <c r="C27" s="27" t="s">
        <v>2</v>
      </c>
      <c r="D27" s="33">
        <v>222</v>
      </c>
      <c r="E27" s="30">
        <v>2029</v>
      </c>
      <c r="F27" s="30">
        <v>2000</v>
      </c>
      <c r="G27" s="30">
        <v>1729</v>
      </c>
      <c r="H27" s="30">
        <v>2450</v>
      </c>
      <c r="I27" s="30"/>
      <c r="J27" s="30">
        <v>2052</v>
      </c>
      <c r="K27" s="31">
        <f t="shared" si="0"/>
        <v>455544</v>
      </c>
    </row>
    <row r="28" spans="1:11" s="8" customFormat="1" ht="25.5">
      <c r="A28" s="9">
        <v>14</v>
      </c>
      <c r="B28" s="27" t="s">
        <v>25</v>
      </c>
      <c r="C28" s="27" t="s">
        <v>2</v>
      </c>
      <c r="D28" s="33">
        <v>82</v>
      </c>
      <c r="E28" s="30">
        <v>1792.26</v>
      </c>
      <c r="F28" s="30">
        <v>1350</v>
      </c>
      <c r="G28" s="30">
        <v>2029</v>
      </c>
      <c r="H28" s="30">
        <v>1799</v>
      </c>
      <c r="I28" s="30">
        <v>1820</v>
      </c>
      <c r="J28" s="30">
        <v>1758.05</v>
      </c>
      <c r="K28" s="31">
        <f t="shared" si="0"/>
        <v>144160.1</v>
      </c>
    </row>
    <row r="29" spans="1:11" s="8" customFormat="1" ht="25.5">
      <c r="A29" s="9">
        <v>15</v>
      </c>
      <c r="B29" s="27" t="s">
        <v>94</v>
      </c>
      <c r="C29" s="27" t="s">
        <v>2</v>
      </c>
      <c r="D29" s="33">
        <v>25</v>
      </c>
      <c r="E29" s="30">
        <v>2042.09</v>
      </c>
      <c r="F29" s="30">
        <v>2000</v>
      </c>
      <c r="G29" s="30">
        <v>2300</v>
      </c>
      <c r="H29" s="30">
        <v>2600</v>
      </c>
      <c r="I29" s="30"/>
      <c r="J29" s="30">
        <v>2235.52</v>
      </c>
      <c r="K29" s="31">
        <f t="shared" si="0"/>
        <v>55888</v>
      </c>
    </row>
    <row r="30" spans="1:11" s="8" customFormat="1" ht="25.5">
      <c r="A30" s="9">
        <v>16</v>
      </c>
      <c r="B30" s="27" t="s">
        <v>26</v>
      </c>
      <c r="C30" s="27" t="s">
        <v>2</v>
      </c>
      <c r="D30" s="33">
        <v>55</v>
      </c>
      <c r="E30" s="30">
        <v>250</v>
      </c>
      <c r="F30" s="30">
        <v>260</v>
      </c>
      <c r="G30" s="30">
        <v>315</v>
      </c>
      <c r="H30" s="30">
        <v>340</v>
      </c>
      <c r="I30" s="30"/>
      <c r="J30" s="30">
        <v>291.25</v>
      </c>
      <c r="K30" s="31">
        <f t="shared" si="0"/>
        <v>16018.75</v>
      </c>
    </row>
    <row r="31" spans="1:11" s="8" customFormat="1" ht="38.25">
      <c r="A31" s="9">
        <v>17</v>
      </c>
      <c r="B31" s="27" t="s">
        <v>27</v>
      </c>
      <c r="C31" s="27" t="s">
        <v>2</v>
      </c>
      <c r="D31" s="33">
        <v>23</v>
      </c>
      <c r="E31" s="30">
        <v>544</v>
      </c>
      <c r="F31" s="30">
        <v>605</v>
      </c>
      <c r="G31" s="30">
        <v>742</v>
      </c>
      <c r="H31" s="30">
        <v>860</v>
      </c>
      <c r="I31" s="30"/>
      <c r="J31" s="30">
        <v>687.75</v>
      </c>
      <c r="K31" s="31">
        <f t="shared" si="0"/>
        <v>15818.25</v>
      </c>
    </row>
    <row r="32" spans="1:11" s="8" customFormat="1" ht="38.25">
      <c r="A32" s="9">
        <v>18</v>
      </c>
      <c r="B32" s="27" t="s">
        <v>28</v>
      </c>
      <c r="C32" s="27" t="s">
        <v>2</v>
      </c>
      <c r="D32" s="33">
        <v>38</v>
      </c>
      <c r="E32" s="30">
        <v>960</v>
      </c>
      <c r="F32" s="30">
        <v>774</v>
      </c>
      <c r="G32" s="30">
        <v>735</v>
      </c>
      <c r="H32" s="30">
        <v>880</v>
      </c>
      <c r="I32" s="30"/>
      <c r="J32" s="30">
        <v>837.25</v>
      </c>
      <c r="K32" s="31">
        <f t="shared" si="0"/>
        <v>31815.5</v>
      </c>
    </row>
    <row r="33" spans="1:11" s="8" customFormat="1" ht="25.5">
      <c r="A33" s="9">
        <v>19</v>
      </c>
      <c r="B33" s="27" t="s">
        <v>29</v>
      </c>
      <c r="C33" s="27" t="s">
        <v>2</v>
      </c>
      <c r="D33" s="33">
        <v>49</v>
      </c>
      <c r="E33" s="30">
        <v>779.99</v>
      </c>
      <c r="F33" s="30">
        <v>712.5</v>
      </c>
      <c r="G33" s="30">
        <v>600</v>
      </c>
      <c r="H33" s="30">
        <v>715</v>
      </c>
      <c r="I33" s="30"/>
      <c r="J33" s="30">
        <v>701.87</v>
      </c>
      <c r="K33" s="31">
        <f t="shared" si="0"/>
        <v>34391.629999999997</v>
      </c>
    </row>
    <row r="34" spans="1:11" ht="20.25" customHeight="1">
      <c r="A34" s="9">
        <v>20</v>
      </c>
      <c r="B34" s="27" t="s">
        <v>30</v>
      </c>
      <c r="C34" s="27" t="s">
        <v>2</v>
      </c>
      <c r="D34" s="33">
        <v>21</v>
      </c>
      <c r="E34" s="30">
        <v>2028</v>
      </c>
      <c r="F34" s="30">
        <v>1000</v>
      </c>
      <c r="G34" s="30">
        <v>1750</v>
      </c>
      <c r="H34" s="30">
        <v>1600</v>
      </c>
      <c r="I34" s="30"/>
      <c r="J34" s="30">
        <v>1594.5</v>
      </c>
      <c r="K34" s="31">
        <f t="shared" si="0"/>
        <v>33484.5</v>
      </c>
    </row>
    <row r="35" spans="1:11" ht="25.5">
      <c r="A35" s="9">
        <v>21</v>
      </c>
      <c r="B35" s="27" t="s">
        <v>31</v>
      </c>
      <c r="C35" s="27" t="s">
        <v>2</v>
      </c>
      <c r="D35" s="33">
        <v>4</v>
      </c>
      <c r="E35" s="30">
        <v>1240.8</v>
      </c>
      <c r="F35" s="30">
        <v>1320</v>
      </c>
      <c r="G35" s="30">
        <v>1401</v>
      </c>
      <c r="H35" s="30">
        <v>1400</v>
      </c>
      <c r="I35" s="30"/>
      <c r="J35" s="30">
        <v>1340.45</v>
      </c>
      <c r="K35" s="31">
        <f t="shared" si="0"/>
        <v>5361.8</v>
      </c>
    </row>
    <row r="36" spans="1:11" ht="25.5">
      <c r="A36" s="9">
        <v>22</v>
      </c>
      <c r="B36" s="27" t="s">
        <v>31</v>
      </c>
      <c r="C36" s="27" t="s">
        <v>2</v>
      </c>
      <c r="D36" s="33">
        <v>1</v>
      </c>
      <c r="E36" s="30">
        <v>2035.5</v>
      </c>
      <c r="F36" s="30">
        <v>1100</v>
      </c>
      <c r="G36" s="30">
        <v>2000</v>
      </c>
      <c r="H36" s="30">
        <v>3000</v>
      </c>
      <c r="I36" s="30">
        <v>2042</v>
      </c>
      <c r="J36" s="30">
        <v>2035.5</v>
      </c>
      <c r="K36" s="31">
        <f t="shared" si="0"/>
        <v>2035.5</v>
      </c>
    </row>
    <row r="37" spans="1:11" s="8" customFormat="1" ht="33" customHeight="1">
      <c r="A37" s="9">
        <v>23</v>
      </c>
      <c r="B37" s="27" t="s">
        <v>32</v>
      </c>
      <c r="C37" s="27" t="s">
        <v>2</v>
      </c>
      <c r="D37" s="33">
        <v>20</v>
      </c>
      <c r="E37" s="30">
        <v>1300</v>
      </c>
      <c r="F37" s="30">
        <v>1854</v>
      </c>
      <c r="G37" s="30">
        <v>1180</v>
      </c>
      <c r="H37" s="30">
        <v>850</v>
      </c>
      <c r="I37" s="30"/>
      <c r="J37" s="30">
        <v>1296</v>
      </c>
      <c r="K37" s="31">
        <f t="shared" si="0"/>
        <v>25920</v>
      </c>
    </row>
    <row r="38" spans="1:11" s="8" customFormat="1" ht="20.25" customHeight="1">
      <c r="A38" s="9">
        <v>24</v>
      </c>
      <c r="B38" s="27" t="s">
        <v>33</v>
      </c>
      <c r="C38" s="27" t="s">
        <v>2</v>
      </c>
      <c r="D38" s="33">
        <v>9</v>
      </c>
      <c r="E38" s="30">
        <v>815.32</v>
      </c>
      <c r="F38" s="30">
        <v>649.70000000000005</v>
      </c>
      <c r="G38" s="30">
        <v>732.6</v>
      </c>
      <c r="H38" s="30">
        <v>698.8</v>
      </c>
      <c r="I38" s="30">
        <v>430</v>
      </c>
      <c r="J38" s="30">
        <v>665.28</v>
      </c>
      <c r="K38" s="31">
        <f t="shared" si="0"/>
        <v>5987.5199999999995</v>
      </c>
    </row>
    <row r="39" spans="1:11" s="8" customFormat="1" ht="27" customHeight="1">
      <c r="A39" s="9">
        <v>25</v>
      </c>
      <c r="B39" s="27" t="s">
        <v>34</v>
      </c>
      <c r="C39" s="27" t="s">
        <v>2</v>
      </c>
      <c r="D39" s="33">
        <v>19</v>
      </c>
      <c r="E39" s="30">
        <v>1889</v>
      </c>
      <c r="F39" s="30">
        <v>1057</v>
      </c>
      <c r="G39" s="30">
        <v>1180</v>
      </c>
      <c r="H39" s="30">
        <v>1350</v>
      </c>
      <c r="I39" s="30"/>
      <c r="J39" s="30">
        <v>1369</v>
      </c>
      <c r="K39" s="31">
        <f t="shared" si="0"/>
        <v>26011</v>
      </c>
    </row>
    <row r="40" spans="1:11" s="8" customFormat="1" ht="25.5">
      <c r="A40" s="9">
        <v>26</v>
      </c>
      <c r="B40" s="27" t="s">
        <v>35</v>
      </c>
      <c r="C40" s="27" t="s">
        <v>2</v>
      </c>
      <c r="D40" s="33">
        <v>11</v>
      </c>
      <c r="E40" s="30">
        <v>1827</v>
      </c>
      <c r="F40" s="30">
        <v>890</v>
      </c>
      <c r="G40" s="30">
        <v>1187.55</v>
      </c>
      <c r="H40" s="30">
        <v>2200</v>
      </c>
      <c r="I40" s="30"/>
      <c r="J40" s="30">
        <v>1526.14</v>
      </c>
      <c r="K40" s="31">
        <f t="shared" si="0"/>
        <v>16787.54</v>
      </c>
    </row>
    <row r="41" spans="1:11" ht="23.25" customHeight="1">
      <c r="A41" s="9">
        <v>27</v>
      </c>
      <c r="B41" s="27" t="s">
        <v>36</v>
      </c>
      <c r="C41" s="27" t="s">
        <v>2</v>
      </c>
      <c r="D41" s="33">
        <v>70</v>
      </c>
      <c r="E41" s="30">
        <v>1140.29</v>
      </c>
      <c r="F41" s="30">
        <v>1001</v>
      </c>
      <c r="G41" s="30">
        <v>1116</v>
      </c>
      <c r="H41" s="30">
        <v>1150</v>
      </c>
      <c r="I41" s="30"/>
      <c r="J41" s="30">
        <v>1101.82</v>
      </c>
      <c r="K41" s="31">
        <f t="shared" si="0"/>
        <v>77127.399999999994</v>
      </c>
    </row>
    <row r="42" spans="1:11" s="8" customFormat="1" ht="51">
      <c r="A42" s="9">
        <v>28</v>
      </c>
      <c r="B42" s="27" t="s">
        <v>37</v>
      </c>
      <c r="C42" s="27" t="s">
        <v>2</v>
      </c>
      <c r="D42" s="33">
        <v>24</v>
      </c>
      <c r="E42" s="30">
        <v>799.99</v>
      </c>
      <c r="F42" s="30">
        <v>562</v>
      </c>
      <c r="G42" s="30">
        <v>860</v>
      </c>
      <c r="H42" s="30">
        <v>1150</v>
      </c>
      <c r="I42" s="30"/>
      <c r="J42" s="30">
        <v>843</v>
      </c>
      <c r="K42" s="31">
        <f t="shared" si="0"/>
        <v>20232</v>
      </c>
    </row>
    <row r="43" spans="1:11" ht="51">
      <c r="A43" s="9">
        <v>29</v>
      </c>
      <c r="B43" s="27" t="s">
        <v>38</v>
      </c>
      <c r="C43" s="27" t="s">
        <v>2</v>
      </c>
      <c r="D43" s="33">
        <v>5</v>
      </c>
      <c r="E43" s="30">
        <v>2498</v>
      </c>
      <c r="F43" s="30">
        <v>2000</v>
      </c>
      <c r="G43" s="30">
        <v>2000</v>
      </c>
      <c r="H43" s="30">
        <v>3600</v>
      </c>
      <c r="I43" s="30"/>
      <c r="J43" s="30">
        <v>2524.5</v>
      </c>
      <c r="K43" s="31">
        <f t="shared" si="0"/>
        <v>12622.5</v>
      </c>
    </row>
    <row r="44" spans="1:11" ht="51">
      <c r="A44" s="9">
        <v>30</v>
      </c>
      <c r="B44" s="27" t="s">
        <v>39</v>
      </c>
      <c r="C44" s="27" t="s">
        <v>2</v>
      </c>
      <c r="D44" s="33">
        <v>4</v>
      </c>
      <c r="E44" s="30">
        <v>2498</v>
      </c>
      <c r="F44" s="30">
        <v>2000</v>
      </c>
      <c r="G44" s="30">
        <v>4500</v>
      </c>
      <c r="H44" s="30"/>
      <c r="I44" s="30"/>
      <c r="J44" s="30">
        <v>2999.33</v>
      </c>
      <c r="K44" s="31">
        <f t="shared" si="0"/>
        <v>11997.32</v>
      </c>
    </row>
    <row r="45" spans="1:11" ht="24.75" customHeight="1">
      <c r="A45" s="9">
        <v>31</v>
      </c>
      <c r="B45" s="27" t="s">
        <v>40</v>
      </c>
      <c r="C45" s="27" t="s">
        <v>2</v>
      </c>
      <c r="D45" s="33">
        <v>2</v>
      </c>
      <c r="E45" s="30">
        <v>1800</v>
      </c>
      <c r="F45" s="30">
        <v>1450</v>
      </c>
      <c r="G45" s="30">
        <v>1412</v>
      </c>
      <c r="H45" s="30">
        <v>2590</v>
      </c>
      <c r="I45" s="30"/>
      <c r="J45" s="30">
        <v>1813</v>
      </c>
      <c r="K45" s="31">
        <f t="shared" si="0"/>
        <v>3626</v>
      </c>
    </row>
    <row r="46" spans="1:11" s="8" customFormat="1" ht="33" customHeight="1">
      <c r="A46" s="9">
        <v>32</v>
      </c>
      <c r="B46" s="27" t="s">
        <v>41</v>
      </c>
      <c r="C46" s="27" t="s">
        <v>2</v>
      </c>
      <c r="D46" s="33">
        <v>34</v>
      </c>
      <c r="E46" s="30">
        <v>247.53</v>
      </c>
      <c r="F46" s="30">
        <v>176</v>
      </c>
      <c r="G46" s="30">
        <v>168</v>
      </c>
      <c r="H46" s="30">
        <v>290</v>
      </c>
      <c r="I46" s="31"/>
      <c r="J46" s="30">
        <v>220.38</v>
      </c>
      <c r="K46" s="31">
        <f t="shared" si="0"/>
        <v>7492.92</v>
      </c>
    </row>
    <row r="47" spans="1:11" ht="51">
      <c r="A47" s="9">
        <v>33</v>
      </c>
      <c r="B47" s="27" t="s">
        <v>42</v>
      </c>
      <c r="C47" s="27" t="s">
        <v>2</v>
      </c>
      <c r="D47" s="33">
        <v>4</v>
      </c>
      <c r="E47" s="30">
        <v>2380</v>
      </c>
      <c r="F47" s="30">
        <v>3000</v>
      </c>
      <c r="G47" s="30">
        <v>2042</v>
      </c>
      <c r="H47" s="30">
        <v>11000</v>
      </c>
      <c r="I47" s="30"/>
      <c r="J47" s="30">
        <v>4605.5</v>
      </c>
      <c r="K47" s="31">
        <f t="shared" si="0"/>
        <v>18422</v>
      </c>
    </row>
    <row r="48" spans="1:11" s="8" customFormat="1" ht="21" customHeight="1">
      <c r="A48" s="9">
        <v>34</v>
      </c>
      <c r="B48" s="27" t="s">
        <v>43</v>
      </c>
      <c r="C48" s="27" t="s">
        <v>2</v>
      </c>
      <c r="D48" s="33">
        <v>2</v>
      </c>
      <c r="E48" s="30">
        <v>7400</v>
      </c>
      <c r="F48" s="30">
        <v>8500</v>
      </c>
      <c r="G48" s="30">
        <v>8555.4</v>
      </c>
      <c r="H48" s="30">
        <v>10000</v>
      </c>
      <c r="I48" s="30"/>
      <c r="J48" s="30">
        <v>8613.85</v>
      </c>
      <c r="K48" s="31">
        <f t="shared" si="0"/>
        <v>17227.7</v>
      </c>
    </row>
    <row r="49" spans="1:12" s="8" customFormat="1" ht="27" customHeight="1">
      <c r="A49" s="9">
        <v>35</v>
      </c>
      <c r="B49" s="27" t="s">
        <v>44</v>
      </c>
      <c r="C49" s="27" t="s">
        <v>2</v>
      </c>
      <c r="D49" s="33">
        <v>12</v>
      </c>
      <c r="E49" s="30">
        <v>1350</v>
      </c>
      <c r="F49" s="30">
        <v>1800</v>
      </c>
      <c r="G49" s="30">
        <v>2200</v>
      </c>
      <c r="H49" s="30"/>
      <c r="I49" s="30"/>
      <c r="J49" s="30">
        <v>1783.33</v>
      </c>
      <c r="K49" s="31">
        <f t="shared" si="0"/>
        <v>21399.96</v>
      </c>
    </row>
    <row r="50" spans="1:12" ht="25.5">
      <c r="A50" s="9">
        <v>36</v>
      </c>
      <c r="B50" s="27" t="s">
        <v>45</v>
      </c>
      <c r="C50" s="27" t="s">
        <v>2</v>
      </c>
      <c r="D50" s="33">
        <v>2</v>
      </c>
      <c r="E50" s="30">
        <v>3350</v>
      </c>
      <c r="F50" s="30">
        <v>5278</v>
      </c>
      <c r="G50" s="30">
        <v>5500</v>
      </c>
      <c r="H50" s="30"/>
      <c r="I50" s="30"/>
      <c r="J50" s="30">
        <v>4709.33</v>
      </c>
      <c r="K50" s="31">
        <f t="shared" si="0"/>
        <v>9418.66</v>
      </c>
    </row>
    <row r="51" spans="1:12" s="8" customFormat="1" ht="33.75" customHeight="1">
      <c r="A51" s="9">
        <v>37</v>
      </c>
      <c r="B51" s="27" t="s">
        <v>46</v>
      </c>
      <c r="C51" s="27" t="s">
        <v>2</v>
      </c>
      <c r="D51" s="33">
        <v>7</v>
      </c>
      <c r="E51" s="30">
        <v>13000</v>
      </c>
      <c r="F51" s="30">
        <v>19000</v>
      </c>
      <c r="G51" s="30">
        <v>4599</v>
      </c>
      <c r="H51" s="30"/>
      <c r="I51" s="30"/>
      <c r="J51" s="30">
        <v>12199.67</v>
      </c>
      <c r="K51" s="31">
        <f t="shared" si="0"/>
        <v>85397.69</v>
      </c>
    </row>
    <row r="52" spans="1:12" s="8" customFormat="1" ht="25.5">
      <c r="A52" s="9">
        <v>38</v>
      </c>
      <c r="B52" s="27" t="s">
        <v>47</v>
      </c>
      <c r="C52" s="27" t="s">
        <v>2</v>
      </c>
      <c r="D52" s="33">
        <v>2</v>
      </c>
      <c r="E52" s="30">
        <v>4953</v>
      </c>
      <c r="F52" s="30">
        <v>4985</v>
      </c>
      <c r="G52" s="30">
        <v>3339</v>
      </c>
      <c r="H52" s="30">
        <v>7000</v>
      </c>
      <c r="I52" s="30"/>
      <c r="J52" s="30">
        <v>5069.25</v>
      </c>
      <c r="K52" s="31">
        <f t="shared" si="0"/>
        <v>10138.5</v>
      </c>
    </row>
    <row r="53" spans="1:12" s="8" customFormat="1" ht="51">
      <c r="A53" s="9">
        <v>39</v>
      </c>
      <c r="B53" s="27" t="s">
        <v>48</v>
      </c>
      <c r="C53" s="27" t="s">
        <v>2</v>
      </c>
      <c r="D53" s="33">
        <v>1</v>
      </c>
      <c r="E53" s="31">
        <v>2295</v>
      </c>
      <c r="F53" s="30">
        <v>3025</v>
      </c>
      <c r="G53" s="30">
        <v>2500</v>
      </c>
      <c r="H53" s="30"/>
      <c r="I53" s="30"/>
      <c r="J53" s="30">
        <v>2606.67</v>
      </c>
      <c r="K53" s="31">
        <f t="shared" si="0"/>
        <v>2606.67</v>
      </c>
    </row>
    <row r="54" spans="1:12" ht="25.5">
      <c r="A54" s="9">
        <v>40</v>
      </c>
      <c r="B54" s="27" t="s">
        <v>49</v>
      </c>
      <c r="C54" s="27" t="s">
        <v>2</v>
      </c>
      <c r="D54" s="33">
        <v>2</v>
      </c>
      <c r="E54" s="30">
        <v>2000</v>
      </c>
      <c r="F54" s="30">
        <v>3200</v>
      </c>
      <c r="G54" s="30">
        <v>3450</v>
      </c>
      <c r="H54" s="30">
        <v>3000</v>
      </c>
      <c r="I54" s="30">
        <v>4200</v>
      </c>
      <c r="J54" s="30">
        <v>3170</v>
      </c>
      <c r="K54" s="31">
        <f t="shared" si="0"/>
        <v>6340</v>
      </c>
    </row>
    <row r="55" spans="1:12" ht="38.25">
      <c r="A55" s="9">
        <v>41</v>
      </c>
      <c r="B55" s="27" t="s">
        <v>50</v>
      </c>
      <c r="C55" s="27" t="s">
        <v>2</v>
      </c>
      <c r="D55" s="33">
        <v>2</v>
      </c>
      <c r="E55" s="30">
        <v>378</v>
      </c>
      <c r="F55" s="30">
        <v>690</v>
      </c>
      <c r="G55" s="30">
        <v>1821</v>
      </c>
      <c r="H55" s="30">
        <v>2100</v>
      </c>
      <c r="I55" s="30"/>
      <c r="J55" s="30">
        <v>1247.25</v>
      </c>
      <c r="K55" s="31">
        <f t="shared" si="0"/>
        <v>2494.5</v>
      </c>
    </row>
    <row r="56" spans="1:12" s="8" customFormat="1" ht="38.25">
      <c r="A56" s="9">
        <v>42</v>
      </c>
      <c r="B56" s="27" t="s">
        <v>51</v>
      </c>
      <c r="C56" s="27" t="s">
        <v>2</v>
      </c>
      <c r="D56" s="33">
        <v>13</v>
      </c>
      <c r="E56" s="30">
        <v>1027</v>
      </c>
      <c r="F56" s="30">
        <v>960</v>
      </c>
      <c r="G56" s="30">
        <v>1000</v>
      </c>
      <c r="H56" s="30">
        <v>1500</v>
      </c>
      <c r="I56" s="30"/>
      <c r="J56" s="30">
        <v>1121.75</v>
      </c>
      <c r="K56" s="31">
        <f t="shared" si="0"/>
        <v>14582.75</v>
      </c>
    </row>
    <row r="57" spans="1:12" ht="25.5">
      <c r="A57" s="9">
        <v>43</v>
      </c>
      <c r="B57" s="27" t="s">
        <v>52</v>
      </c>
      <c r="C57" s="27" t="s">
        <v>2</v>
      </c>
      <c r="D57" s="33">
        <v>1</v>
      </c>
      <c r="E57" s="30">
        <v>3350</v>
      </c>
      <c r="F57" s="30">
        <v>2000</v>
      </c>
      <c r="G57" s="30">
        <v>2500</v>
      </c>
      <c r="H57" s="30">
        <v>6800</v>
      </c>
      <c r="I57" s="30"/>
      <c r="J57" s="30">
        <v>3662.5</v>
      </c>
      <c r="K57" s="31">
        <f t="shared" si="0"/>
        <v>3662.5</v>
      </c>
      <c r="L57" s="5"/>
    </row>
    <row r="58" spans="1:12" ht="25.5">
      <c r="A58" s="9">
        <v>44</v>
      </c>
      <c r="B58" s="27" t="s">
        <v>53</v>
      </c>
      <c r="C58" s="27" t="s">
        <v>2</v>
      </c>
      <c r="D58" s="33">
        <v>8</v>
      </c>
      <c r="E58" s="30">
        <v>3248</v>
      </c>
      <c r="F58" s="30">
        <v>2990</v>
      </c>
      <c r="G58" s="30">
        <v>2200</v>
      </c>
      <c r="H58" s="30">
        <v>2700</v>
      </c>
      <c r="I58" s="30"/>
      <c r="J58" s="30">
        <v>2784.5</v>
      </c>
      <c r="K58" s="31">
        <f t="shared" si="0"/>
        <v>22276</v>
      </c>
    </row>
    <row r="59" spans="1:12" s="8" customFormat="1" ht="51">
      <c r="A59" s="9">
        <v>45</v>
      </c>
      <c r="B59" s="27" t="s">
        <v>54</v>
      </c>
      <c r="C59" s="27" t="s">
        <v>2</v>
      </c>
      <c r="D59" s="33">
        <v>5</v>
      </c>
      <c r="E59" s="30">
        <v>1295</v>
      </c>
      <c r="F59" s="30">
        <v>1765.71</v>
      </c>
      <c r="G59" s="30">
        <v>1800</v>
      </c>
      <c r="H59" s="30">
        <v>1500</v>
      </c>
      <c r="I59" s="30"/>
      <c r="J59" s="30">
        <v>1590.18</v>
      </c>
      <c r="K59" s="31">
        <f t="shared" si="0"/>
        <v>7950.9000000000005</v>
      </c>
    </row>
    <row r="60" spans="1:12" ht="114.75">
      <c r="A60" s="9">
        <v>46</v>
      </c>
      <c r="B60" s="27" t="s">
        <v>55</v>
      </c>
      <c r="C60" s="27" t="s">
        <v>2</v>
      </c>
      <c r="D60" s="33">
        <v>22</v>
      </c>
      <c r="E60" s="30">
        <v>2455</v>
      </c>
      <c r="F60" s="30">
        <v>1397</v>
      </c>
      <c r="G60" s="30">
        <v>1503</v>
      </c>
      <c r="H60" s="30">
        <v>1850</v>
      </c>
      <c r="I60" s="30"/>
      <c r="J60" s="30">
        <v>1801.25</v>
      </c>
      <c r="K60" s="31">
        <f t="shared" si="0"/>
        <v>39627.5</v>
      </c>
    </row>
    <row r="61" spans="1:12" s="8" customFormat="1" ht="21.75" customHeight="1">
      <c r="A61" s="9">
        <v>47</v>
      </c>
      <c r="B61" s="27" t="s">
        <v>56</v>
      </c>
      <c r="C61" s="27" t="s">
        <v>2</v>
      </c>
      <c r="D61" s="33">
        <v>389</v>
      </c>
      <c r="E61" s="30">
        <v>492</v>
      </c>
      <c r="F61" s="30">
        <v>470</v>
      </c>
      <c r="G61" s="30">
        <v>600</v>
      </c>
      <c r="H61" s="30"/>
      <c r="I61" s="30"/>
      <c r="J61" s="30">
        <v>520.66999999999996</v>
      </c>
      <c r="K61" s="31">
        <f t="shared" si="0"/>
        <v>202540.62999999998</v>
      </c>
    </row>
    <row r="62" spans="1:12" s="8" customFormat="1" ht="51">
      <c r="A62" s="9">
        <v>48</v>
      </c>
      <c r="B62" s="27" t="s">
        <v>57</v>
      </c>
      <c r="C62" s="27" t="s">
        <v>2</v>
      </c>
      <c r="D62" s="33">
        <v>230</v>
      </c>
      <c r="E62" s="30">
        <v>95</v>
      </c>
      <c r="F62" s="30">
        <v>140</v>
      </c>
      <c r="G62" s="30">
        <v>134</v>
      </c>
      <c r="H62" s="30">
        <v>300</v>
      </c>
      <c r="I62" s="30"/>
      <c r="J62" s="30">
        <v>167.25</v>
      </c>
      <c r="K62" s="31">
        <f t="shared" si="0"/>
        <v>38467.5</v>
      </c>
    </row>
    <row r="63" spans="1:12" s="8" customFormat="1" ht="38.25">
      <c r="A63" s="9">
        <v>49</v>
      </c>
      <c r="B63" s="27" t="s">
        <v>58</v>
      </c>
      <c r="C63" s="27" t="s">
        <v>2</v>
      </c>
      <c r="D63" s="33">
        <v>1180</v>
      </c>
      <c r="E63" s="30">
        <v>395</v>
      </c>
      <c r="F63" s="30">
        <v>390</v>
      </c>
      <c r="G63" s="30">
        <v>310</v>
      </c>
      <c r="H63" s="30">
        <v>360</v>
      </c>
      <c r="I63" s="30"/>
      <c r="J63" s="30">
        <v>363.75</v>
      </c>
      <c r="K63" s="31">
        <f t="shared" si="0"/>
        <v>429225</v>
      </c>
    </row>
    <row r="64" spans="1:12" s="8" customFormat="1" ht="25.5">
      <c r="A64" s="9">
        <v>50</v>
      </c>
      <c r="B64" s="27" t="s">
        <v>59</v>
      </c>
      <c r="C64" s="27" t="s">
        <v>2</v>
      </c>
      <c r="D64" s="33">
        <v>35</v>
      </c>
      <c r="E64" s="31">
        <v>560</v>
      </c>
      <c r="F64" s="30">
        <v>780</v>
      </c>
      <c r="G64" s="30">
        <v>481.35</v>
      </c>
      <c r="H64" s="30">
        <v>600</v>
      </c>
      <c r="I64" s="30"/>
      <c r="J64" s="30">
        <v>605.34</v>
      </c>
      <c r="K64" s="31">
        <f t="shared" si="0"/>
        <v>21186.9</v>
      </c>
    </row>
    <row r="65" spans="1:11" ht="51">
      <c r="A65" s="9">
        <v>51</v>
      </c>
      <c r="B65" s="27" t="s">
        <v>60</v>
      </c>
      <c r="C65" s="27" t="s">
        <v>2</v>
      </c>
      <c r="D65" s="33">
        <v>24</v>
      </c>
      <c r="E65" s="31">
        <v>1900</v>
      </c>
      <c r="F65" s="30">
        <v>3180</v>
      </c>
      <c r="G65" s="30">
        <v>2000</v>
      </c>
      <c r="H65" s="30">
        <v>2500</v>
      </c>
      <c r="I65" s="30"/>
      <c r="J65" s="30">
        <v>2395</v>
      </c>
      <c r="K65" s="31">
        <f t="shared" si="0"/>
        <v>57480</v>
      </c>
    </row>
    <row r="66" spans="1:11" ht="38.25">
      <c r="A66" s="9">
        <v>52</v>
      </c>
      <c r="B66" s="27" t="s">
        <v>61</v>
      </c>
      <c r="C66" s="27" t="s">
        <v>2</v>
      </c>
      <c r="D66" s="33">
        <v>82</v>
      </c>
      <c r="E66" s="31">
        <v>1140</v>
      </c>
      <c r="F66" s="30">
        <v>869</v>
      </c>
      <c r="G66" s="30">
        <v>1221</v>
      </c>
      <c r="H66" s="30">
        <v>1200</v>
      </c>
      <c r="I66" s="30"/>
      <c r="J66" s="30">
        <v>1107.5</v>
      </c>
      <c r="K66" s="31">
        <f t="shared" si="0"/>
        <v>90815</v>
      </c>
    </row>
    <row r="67" spans="1:11" ht="63.75">
      <c r="A67" s="9">
        <v>53</v>
      </c>
      <c r="B67" s="27" t="s">
        <v>62</v>
      </c>
      <c r="C67" s="27" t="s">
        <v>2</v>
      </c>
      <c r="D67" s="33">
        <v>23</v>
      </c>
      <c r="E67" s="31">
        <v>843.5</v>
      </c>
      <c r="F67" s="34">
        <v>809.9</v>
      </c>
      <c r="G67" s="34">
        <v>1235</v>
      </c>
      <c r="H67" s="34">
        <v>1750</v>
      </c>
      <c r="I67" s="34"/>
      <c r="J67" s="30">
        <v>1159.5999999999999</v>
      </c>
      <c r="K67" s="31">
        <f t="shared" si="0"/>
        <v>26670.799999999999</v>
      </c>
    </row>
    <row r="68" spans="1:11" ht="63.75">
      <c r="A68" s="9">
        <v>54</v>
      </c>
      <c r="B68" s="27" t="s">
        <v>63</v>
      </c>
      <c r="C68" s="27" t="s">
        <v>2</v>
      </c>
      <c r="D68" s="33">
        <v>2</v>
      </c>
      <c r="E68" s="30">
        <v>1140</v>
      </c>
      <c r="F68" s="30">
        <v>1221</v>
      </c>
      <c r="G68" s="30">
        <v>930</v>
      </c>
      <c r="H68" s="30">
        <v>850</v>
      </c>
      <c r="I68" s="30"/>
      <c r="J68" s="30">
        <v>1035.25</v>
      </c>
      <c r="K68" s="31">
        <f t="shared" si="0"/>
        <v>2070.5</v>
      </c>
    </row>
    <row r="69" spans="1:11" ht="51">
      <c r="A69" s="9">
        <v>55</v>
      </c>
      <c r="B69" s="27" t="s">
        <v>64</v>
      </c>
      <c r="C69" s="27" t="s">
        <v>2</v>
      </c>
      <c r="D69" s="33">
        <v>161</v>
      </c>
      <c r="E69" s="30">
        <v>1500</v>
      </c>
      <c r="F69" s="30">
        <v>3180</v>
      </c>
      <c r="G69" s="30">
        <v>1200</v>
      </c>
      <c r="H69" s="30">
        <v>950</v>
      </c>
      <c r="I69" s="30"/>
      <c r="J69" s="30">
        <v>1707.5</v>
      </c>
      <c r="K69" s="31">
        <f t="shared" si="0"/>
        <v>274907.5</v>
      </c>
    </row>
    <row r="70" spans="1:11" ht="51">
      <c r="A70" s="9">
        <v>56</v>
      </c>
      <c r="B70" s="27" t="s">
        <v>65</v>
      </c>
      <c r="C70" s="27" t="s">
        <v>2</v>
      </c>
      <c r="D70" s="33">
        <v>65</v>
      </c>
      <c r="E70" s="30">
        <v>687.74</v>
      </c>
      <c r="F70" s="30">
        <v>499.75</v>
      </c>
      <c r="G70" s="30">
        <v>1000</v>
      </c>
      <c r="H70" s="30">
        <v>850</v>
      </c>
      <c r="I70" s="30"/>
      <c r="J70" s="30">
        <v>759.37</v>
      </c>
      <c r="K70" s="31">
        <f t="shared" si="0"/>
        <v>49359.05</v>
      </c>
    </row>
    <row r="71" spans="1:11" ht="38.25">
      <c r="A71" s="9">
        <v>57</v>
      </c>
      <c r="B71" s="27" t="s">
        <v>66</v>
      </c>
      <c r="C71" s="27" t="s">
        <v>2</v>
      </c>
      <c r="D71" s="33">
        <v>453</v>
      </c>
      <c r="E71" s="30">
        <v>283.37</v>
      </c>
      <c r="F71" s="30">
        <v>580</v>
      </c>
      <c r="G71" s="30">
        <v>109.94</v>
      </c>
      <c r="H71" s="30">
        <v>550</v>
      </c>
      <c r="I71" s="30"/>
      <c r="J71" s="30">
        <v>380.83</v>
      </c>
      <c r="K71" s="31">
        <f t="shared" si="0"/>
        <v>172515.99</v>
      </c>
    </row>
    <row r="72" spans="1:11" ht="38.25">
      <c r="A72" s="9">
        <v>58</v>
      </c>
      <c r="B72" s="27" t="s">
        <v>67</v>
      </c>
      <c r="C72" s="27" t="s">
        <v>2</v>
      </c>
      <c r="D72" s="33">
        <v>70</v>
      </c>
      <c r="E72" s="30">
        <v>877.89</v>
      </c>
      <c r="F72" s="30">
        <v>1100</v>
      </c>
      <c r="G72" s="30">
        <v>1193</v>
      </c>
      <c r="H72" s="30">
        <v>1100</v>
      </c>
      <c r="I72" s="30"/>
      <c r="J72" s="30">
        <v>1067.72</v>
      </c>
      <c r="K72" s="31">
        <f t="shared" si="0"/>
        <v>74740.400000000009</v>
      </c>
    </row>
    <row r="73" spans="1:11" ht="38.25">
      <c r="A73" s="9">
        <v>59</v>
      </c>
      <c r="B73" s="27" t="s">
        <v>68</v>
      </c>
      <c r="C73" s="27" t="s">
        <v>2</v>
      </c>
      <c r="D73" s="33">
        <v>55</v>
      </c>
      <c r="E73" s="30">
        <v>777</v>
      </c>
      <c r="F73" s="30">
        <v>919.3</v>
      </c>
      <c r="G73" s="30">
        <v>1116</v>
      </c>
      <c r="H73" s="30">
        <v>1000</v>
      </c>
      <c r="I73" s="30"/>
      <c r="J73" s="30">
        <v>953.08</v>
      </c>
      <c r="K73" s="31">
        <f t="shared" si="0"/>
        <v>52419.4</v>
      </c>
    </row>
    <row r="74" spans="1:11" s="8" customFormat="1" ht="25.5">
      <c r="A74" s="9">
        <v>60</v>
      </c>
      <c r="B74" s="27" t="s">
        <v>92</v>
      </c>
      <c r="C74" s="27" t="s">
        <v>2</v>
      </c>
      <c r="D74" s="33">
        <v>108</v>
      </c>
      <c r="E74" s="30">
        <v>600</v>
      </c>
      <c r="F74" s="30">
        <v>334.99</v>
      </c>
      <c r="G74" s="30">
        <v>545</v>
      </c>
      <c r="H74" s="30">
        <v>1000</v>
      </c>
      <c r="I74" s="30"/>
      <c r="J74" s="30">
        <v>620</v>
      </c>
      <c r="K74" s="31">
        <f t="shared" si="0"/>
        <v>66960</v>
      </c>
    </row>
    <row r="75" spans="1:11" ht="26.25" customHeight="1">
      <c r="A75" s="9">
        <v>61</v>
      </c>
      <c r="B75" s="27" t="s">
        <v>69</v>
      </c>
      <c r="C75" s="27" t="s">
        <v>2</v>
      </c>
      <c r="D75" s="33">
        <v>196</v>
      </c>
      <c r="E75" s="30">
        <v>247.38</v>
      </c>
      <c r="F75" s="30">
        <v>241.25</v>
      </c>
      <c r="G75" s="30">
        <v>297.97000000000003</v>
      </c>
      <c r="H75" s="30">
        <v>650</v>
      </c>
      <c r="I75" s="30"/>
      <c r="J75" s="30">
        <v>359.15</v>
      </c>
      <c r="K75" s="31">
        <f t="shared" si="0"/>
        <v>70393.399999999994</v>
      </c>
    </row>
    <row r="76" spans="1:11" ht="38.25">
      <c r="A76" s="9">
        <v>62</v>
      </c>
      <c r="B76" s="27" t="s">
        <v>70</v>
      </c>
      <c r="C76" s="27" t="s">
        <v>2</v>
      </c>
      <c r="D76" s="33">
        <v>22</v>
      </c>
      <c r="E76" s="30">
        <v>1298.08</v>
      </c>
      <c r="F76" s="30">
        <v>2184</v>
      </c>
      <c r="G76" s="30">
        <v>1586</v>
      </c>
      <c r="H76" s="30">
        <v>2300</v>
      </c>
      <c r="I76" s="30"/>
      <c r="J76" s="30">
        <v>1842.02</v>
      </c>
      <c r="K76" s="31">
        <f t="shared" si="0"/>
        <v>40524.44</v>
      </c>
    </row>
    <row r="77" spans="1:11" ht="38.25">
      <c r="A77" s="9">
        <v>63</v>
      </c>
      <c r="B77" s="27" t="s">
        <v>71</v>
      </c>
      <c r="C77" s="27" t="s">
        <v>2</v>
      </c>
      <c r="D77" s="33">
        <v>2</v>
      </c>
      <c r="E77" s="30">
        <v>3250</v>
      </c>
      <c r="F77" s="30">
        <v>3497.77</v>
      </c>
      <c r="G77" s="30">
        <v>3888.5</v>
      </c>
      <c r="H77" s="30">
        <v>5500</v>
      </c>
      <c r="I77" s="30"/>
      <c r="J77" s="30">
        <v>4034.07</v>
      </c>
      <c r="K77" s="31">
        <f t="shared" si="0"/>
        <v>8068.14</v>
      </c>
    </row>
    <row r="78" spans="1:11" ht="51">
      <c r="A78" s="9">
        <v>64</v>
      </c>
      <c r="B78" s="27" t="s">
        <v>93</v>
      </c>
      <c r="C78" s="27" t="s">
        <v>2</v>
      </c>
      <c r="D78" s="33">
        <v>2</v>
      </c>
      <c r="E78" s="30">
        <v>1454.5</v>
      </c>
      <c r="F78" s="30">
        <v>1050</v>
      </c>
      <c r="G78" s="30">
        <v>1499.98</v>
      </c>
      <c r="H78" s="30">
        <v>3250</v>
      </c>
      <c r="I78" s="30"/>
      <c r="J78" s="30">
        <v>1813.62</v>
      </c>
      <c r="K78" s="31">
        <f t="shared" si="0"/>
        <v>3627.24</v>
      </c>
    </row>
    <row r="79" spans="1:11" s="8" customFormat="1" ht="63.75">
      <c r="A79" s="9">
        <v>65</v>
      </c>
      <c r="B79" s="27" t="s">
        <v>72</v>
      </c>
      <c r="C79" s="27" t="s">
        <v>2</v>
      </c>
      <c r="D79" s="33">
        <v>23</v>
      </c>
      <c r="E79" s="30">
        <v>1199.99</v>
      </c>
      <c r="F79" s="30">
        <v>1079</v>
      </c>
      <c r="G79" s="30">
        <v>980</v>
      </c>
      <c r="H79" s="30">
        <v>850</v>
      </c>
      <c r="I79" s="30"/>
      <c r="J79" s="30">
        <v>1027.25</v>
      </c>
      <c r="K79" s="31">
        <f t="shared" si="0"/>
        <v>23626.75</v>
      </c>
    </row>
    <row r="80" spans="1:11" s="8" customFormat="1" ht="63.75">
      <c r="A80" s="9">
        <v>66</v>
      </c>
      <c r="B80" s="27" t="s">
        <v>73</v>
      </c>
      <c r="C80" s="27" t="s">
        <v>2</v>
      </c>
      <c r="D80" s="33">
        <v>65</v>
      </c>
      <c r="E80" s="30">
        <v>1500</v>
      </c>
      <c r="F80" s="30">
        <v>1595.17</v>
      </c>
      <c r="G80" s="30">
        <v>1520</v>
      </c>
      <c r="H80" s="30">
        <v>1300</v>
      </c>
      <c r="I80" s="30"/>
      <c r="J80" s="30">
        <v>1478.79</v>
      </c>
      <c r="K80" s="31">
        <f t="shared" ref="K80:K97" si="1">J80*D80</f>
        <v>96121.349999999991</v>
      </c>
    </row>
    <row r="81" spans="1:11" s="8" customFormat="1" ht="51">
      <c r="A81" s="9">
        <v>67</v>
      </c>
      <c r="B81" s="27" t="s">
        <v>74</v>
      </c>
      <c r="C81" s="27" t="s">
        <v>2</v>
      </c>
      <c r="D81" s="33">
        <v>28</v>
      </c>
      <c r="E81" s="30">
        <v>2739.75</v>
      </c>
      <c r="F81" s="30">
        <v>3774.48</v>
      </c>
      <c r="G81" s="30">
        <v>4557</v>
      </c>
      <c r="H81" s="30">
        <v>3200</v>
      </c>
      <c r="I81" s="30"/>
      <c r="J81" s="30">
        <v>3567.81</v>
      </c>
      <c r="K81" s="31">
        <f t="shared" si="1"/>
        <v>99898.68</v>
      </c>
    </row>
    <row r="82" spans="1:11" s="8" customFormat="1" ht="63.75">
      <c r="A82" s="9">
        <v>68</v>
      </c>
      <c r="B82" s="27" t="s">
        <v>75</v>
      </c>
      <c r="C82" s="27" t="s">
        <v>2</v>
      </c>
      <c r="D82" s="33">
        <v>23</v>
      </c>
      <c r="E82" s="30">
        <v>2035</v>
      </c>
      <c r="F82" s="30">
        <v>2100</v>
      </c>
      <c r="G82" s="30">
        <v>4163</v>
      </c>
      <c r="H82" s="30">
        <v>4501.74</v>
      </c>
      <c r="I82" s="30">
        <v>6086</v>
      </c>
      <c r="J82" s="30">
        <v>3777.15</v>
      </c>
      <c r="K82" s="31">
        <f t="shared" si="1"/>
        <v>86874.45</v>
      </c>
    </row>
    <row r="83" spans="1:11" s="8" customFormat="1" ht="63.75">
      <c r="A83" s="9">
        <v>69</v>
      </c>
      <c r="B83" s="27" t="s">
        <v>76</v>
      </c>
      <c r="C83" s="27" t="s">
        <v>2</v>
      </c>
      <c r="D83" s="33">
        <v>35</v>
      </c>
      <c r="E83" s="30">
        <v>4400</v>
      </c>
      <c r="F83" s="30">
        <v>5997</v>
      </c>
      <c r="G83" s="30">
        <v>7839</v>
      </c>
      <c r="H83" s="30">
        <v>5545.75</v>
      </c>
      <c r="I83" s="30">
        <v>5000</v>
      </c>
      <c r="J83" s="30">
        <v>5756.35</v>
      </c>
      <c r="K83" s="31">
        <f t="shared" si="1"/>
        <v>201472.25</v>
      </c>
    </row>
    <row r="84" spans="1:11" ht="51">
      <c r="A84" s="9">
        <v>70</v>
      </c>
      <c r="B84" s="27" t="s">
        <v>77</v>
      </c>
      <c r="C84" s="27" t="s">
        <v>2</v>
      </c>
      <c r="D84" s="33">
        <v>3</v>
      </c>
      <c r="E84" s="30">
        <v>1375</v>
      </c>
      <c r="F84" s="30">
        <v>2439.5</v>
      </c>
      <c r="G84" s="30">
        <v>4186</v>
      </c>
      <c r="H84" s="30">
        <v>3900</v>
      </c>
      <c r="I84" s="30"/>
      <c r="J84" s="30">
        <v>2975.13</v>
      </c>
      <c r="K84" s="31">
        <f t="shared" si="1"/>
        <v>8925.39</v>
      </c>
    </row>
    <row r="85" spans="1:11" ht="38.25">
      <c r="A85" s="9">
        <v>71</v>
      </c>
      <c r="B85" s="27" t="s">
        <v>78</v>
      </c>
      <c r="C85" s="27" t="s">
        <v>2</v>
      </c>
      <c r="D85" s="33">
        <v>22</v>
      </c>
      <c r="E85" s="30">
        <v>281.2</v>
      </c>
      <c r="F85" s="30">
        <v>451.23</v>
      </c>
      <c r="G85" s="30">
        <v>722</v>
      </c>
      <c r="H85" s="30">
        <v>690</v>
      </c>
      <c r="I85" s="30"/>
      <c r="J85" s="30">
        <v>536.11</v>
      </c>
      <c r="K85" s="31">
        <f t="shared" si="1"/>
        <v>11794.42</v>
      </c>
    </row>
    <row r="86" spans="1:11" ht="38.25">
      <c r="A86" s="9">
        <v>72</v>
      </c>
      <c r="B86" s="27" t="s">
        <v>79</v>
      </c>
      <c r="C86" s="27" t="s">
        <v>2</v>
      </c>
      <c r="D86" s="33">
        <v>110</v>
      </c>
      <c r="E86" s="30">
        <v>5000</v>
      </c>
      <c r="F86" s="30">
        <v>4400</v>
      </c>
      <c r="G86" s="30">
        <v>4712</v>
      </c>
      <c r="H86" s="30"/>
      <c r="I86" s="30"/>
      <c r="J86" s="30">
        <v>4704</v>
      </c>
      <c r="K86" s="31">
        <f t="shared" si="1"/>
        <v>517440</v>
      </c>
    </row>
    <row r="87" spans="1:11" ht="51">
      <c r="A87" s="9">
        <v>73</v>
      </c>
      <c r="B87" s="27" t="s">
        <v>80</v>
      </c>
      <c r="C87" s="27" t="s">
        <v>2</v>
      </c>
      <c r="D87" s="33">
        <v>8</v>
      </c>
      <c r="E87" s="30">
        <v>4879.2299999999996</v>
      </c>
      <c r="F87" s="30">
        <v>7049</v>
      </c>
      <c r="G87" s="30">
        <v>6500</v>
      </c>
      <c r="H87" s="30"/>
      <c r="I87" s="30"/>
      <c r="J87" s="30">
        <v>6142.74</v>
      </c>
      <c r="K87" s="31">
        <f t="shared" si="1"/>
        <v>49141.919999999998</v>
      </c>
    </row>
    <row r="88" spans="1:11" ht="25.5">
      <c r="A88" s="9">
        <v>74</v>
      </c>
      <c r="B88" s="27" t="s">
        <v>81</v>
      </c>
      <c r="C88" s="27" t="s">
        <v>2</v>
      </c>
      <c r="D88" s="33">
        <v>700</v>
      </c>
      <c r="E88" s="30">
        <v>1699</v>
      </c>
      <c r="F88" s="30">
        <v>1501.35</v>
      </c>
      <c r="G88" s="30">
        <v>2213.36</v>
      </c>
      <c r="H88" s="30">
        <v>1500</v>
      </c>
      <c r="I88" s="30"/>
      <c r="J88" s="30">
        <v>1728.43</v>
      </c>
      <c r="K88" s="31">
        <f t="shared" si="1"/>
        <v>1209901</v>
      </c>
    </row>
    <row r="89" spans="1:11" ht="25.5">
      <c r="A89" s="9">
        <v>75</v>
      </c>
      <c r="B89" s="27" t="s">
        <v>82</v>
      </c>
      <c r="C89" s="27" t="s">
        <v>2</v>
      </c>
      <c r="D89" s="33">
        <v>16</v>
      </c>
      <c r="E89" s="30">
        <v>4879.2299999999996</v>
      </c>
      <c r="F89" s="30">
        <v>1872</v>
      </c>
      <c r="G89" s="30">
        <v>2796</v>
      </c>
      <c r="H89" s="30">
        <v>2400</v>
      </c>
      <c r="I89" s="30"/>
      <c r="J89" s="30">
        <v>2986.81</v>
      </c>
      <c r="K89" s="31">
        <f t="shared" si="1"/>
        <v>47788.959999999999</v>
      </c>
    </row>
    <row r="90" spans="1:11" ht="51">
      <c r="A90" s="9">
        <v>76</v>
      </c>
      <c r="B90" s="27" t="s">
        <v>83</v>
      </c>
      <c r="C90" s="27" t="s">
        <v>2</v>
      </c>
      <c r="D90" s="33">
        <v>8</v>
      </c>
      <c r="E90" s="30">
        <v>2499.71</v>
      </c>
      <c r="F90" s="30">
        <v>870</v>
      </c>
      <c r="G90" s="30">
        <v>1390</v>
      </c>
      <c r="H90" s="30">
        <v>1300</v>
      </c>
      <c r="I90" s="30"/>
      <c r="J90" s="30">
        <v>1514.93</v>
      </c>
      <c r="K90" s="31">
        <f t="shared" si="1"/>
        <v>12119.44</v>
      </c>
    </row>
    <row r="91" spans="1:11" ht="25.5">
      <c r="A91" s="9">
        <v>77</v>
      </c>
      <c r="B91" s="27" t="s">
        <v>84</v>
      </c>
      <c r="C91" s="27" t="s">
        <v>2</v>
      </c>
      <c r="D91" s="33">
        <v>34</v>
      </c>
      <c r="E91" s="30">
        <v>3489</v>
      </c>
      <c r="F91" s="30">
        <v>4100</v>
      </c>
      <c r="G91" s="30">
        <v>4400</v>
      </c>
      <c r="H91" s="30"/>
      <c r="I91" s="30"/>
      <c r="J91" s="30">
        <v>3996.33</v>
      </c>
      <c r="K91" s="31">
        <f t="shared" si="1"/>
        <v>135875.22</v>
      </c>
    </row>
    <row r="92" spans="1:11" ht="32.25" customHeight="1">
      <c r="A92" s="9">
        <v>78</v>
      </c>
      <c r="B92" s="27" t="s">
        <v>85</v>
      </c>
      <c r="C92" s="27" t="s">
        <v>2</v>
      </c>
      <c r="D92" s="33">
        <v>131</v>
      </c>
      <c r="E92" s="30">
        <v>695</v>
      </c>
      <c r="F92" s="30">
        <v>752</v>
      </c>
      <c r="G92" s="30">
        <v>1200</v>
      </c>
      <c r="H92" s="30"/>
      <c r="I92" s="30"/>
      <c r="J92" s="30">
        <v>882.33</v>
      </c>
      <c r="K92" s="31">
        <f t="shared" si="1"/>
        <v>115585.23000000001</v>
      </c>
    </row>
    <row r="93" spans="1:11" s="8" customFormat="1" ht="24.75" customHeight="1">
      <c r="A93" s="9">
        <v>79</v>
      </c>
      <c r="B93" s="27" t="s">
        <v>86</v>
      </c>
      <c r="C93" s="27" t="s">
        <v>2</v>
      </c>
      <c r="D93" s="33">
        <v>439</v>
      </c>
      <c r="E93" s="30">
        <v>281.47000000000003</v>
      </c>
      <c r="F93" s="30">
        <v>492.66</v>
      </c>
      <c r="G93" s="30">
        <v>323</v>
      </c>
      <c r="H93" s="30">
        <v>490</v>
      </c>
      <c r="I93" s="30"/>
      <c r="J93" s="30">
        <v>396.78</v>
      </c>
      <c r="K93" s="31">
        <f t="shared" si="1"/>
        <v>174186.41999999998</v>
      </c>
    </row>
    <row r="94" spans="1:11" ht="63.75">
      <c r="A94" s="9">
        <v>80</v>
      </c>
      <c r="B94" s="27" t="s">
        <v>87</v>
      </c>
      <c r="C94" s="27" t="s">
        <v>2</v>
      </c>
      <c r="D94" s="33">
        <v>16</v>
      </c>
      <c r="E94" s="30">
        <v>1680</v>
      </c>
      <c r="F94" s="30">
        <v>1854</v>
      </c>
      <c r="G94" s="30">
        <v>1850</v>
      </c>
      <c r="H94" s="30">
        <v>2500</v>
      </c>
      <c r="I94" s="30"/>
      <c r="J94" s="30">
        <v>1971</v>
      </c>
      <c r="K94" s="31">
        <f t="shared" si="1"/>
        <v>31536</v>
      </c>
    </row>
    <row r="95" spans="1:11" s="8" customFormat="1" ht="25.5">
      <c r="A95" s="9">
        <v>81</v>
      </c>
      <c r="B95" s="27" t="s">
        <v>88</v>
      </c>
      <c r="C95" s="27" t="s">
        <v>2</v>
      </c>
      <c r="D95" s="33">
        <v>36</v>
      </c>
      <c r="E95" s="30">
        <v>1400</v>
      </c>
      <c r="F95" s="30">
        <v>1410</v>
      </c>
      <c r="G95" s="30">
        <v>1299.17</v>
      </c>
      <c r="H95" s="30">
        <v>1300</v>
      </c>
      <c r="I95" s="30"/>
      <c r="J95" s="30">
        <v>1352.29</v>
      </c>
      <c r="K95" s="31">
        <f t="shared" si="1"/>
        <v>48682.44</v>
      </c>
    </row>
    <row r="96" spans="1:11" s="8" customFormat="1" ht="25.5">
      <c r="A96" s="9">
        <v>82</v>
      </c>
      <c r="B96" s="27" t="s">
        <v>89</v>
      </c>
      <c r="C96" s="27" t="s">
        <v>2</v>
      </c>
      <c r="D96" s="33">
        <v>38</v>
      </c>
      <c r="E96" s="30">
        <v>990</v>
      </c>
      <c r="F96" s="30">
        <v>3200</v>
      </c>
      <c r="G96" s="30">
        <v>1400</v>
      </c>
      <c r="H96" s="30">
        <v>1500</v>
      </c>
      <c r="I96" s="30"/>
      <c r="J96" s="30">
        <v>1772.5</v>
      </c>
      <c r="K96" s="31">
        <f t="shared" si="1"/>
        <v>67355</v>
      </c>
    </row>
    <row r="97" spans="1:11" ht="38.25">
      <c r="A97" s="9">
        <v>83</v>
      </c>
      <c r="B97" s="27" t="s">
        <v>90</v>
      </c>
      <c r="C97" s="27" t="s">
        <v>2</v>
      </c>
      <c r="D97" s="33">
        <v>56</v>
      </c>
      <c r="E97" s="30">
        <v>3500</v>
      </c>
      <c r="F97" s="30">
        <v>2384</v>
      </c>
      <c r="G97" s="30">
        <v>2900</v>
      </c>
      <c r="H97" s="30"/>
      <c r="I97" s="30"/>
      <c r="J97" s="30">
        <v>2928</v>
      </c>
      <c r="K97" s="31">
        <f t="shared" si="1"/>
        <v>163968</v>
      </c>
    </row>
    <row r="98" spans="1:11" ht="12.75">
      <c r="A98" s="44" t="s">
        <v>91</v>
      </c>
      <c r="B98" s="44"/>
      <c r="C98" s="44"/>
      <c r="D98" s="44"/>
      <c r="E98" s="44"/>
      <c r="F98" s="45"/>
      <c r="G98" s="45"/>
      <c r="H98" s="45"/>
      <c r="I98" s="45"/>
      <c r="J98" s="10"/>
      <c r="K98" s="11">
        <f>SUM(K15:K97)</f>
        <v>6777385.3500000006</v>
      </c>
    </row>
    <row r="100" spans="1:11" ht="18.75" customHeight="1"/>
    <row r="101" spans="1:11" ht="14.25">
      <c r="A101" s="39" t="s">
        <v>123</v>
      </c>
      <c r="B101" s="39"/>
      <c r="C101" s="39"/>
    </row>
    <row r="102" spans="1:11" ht="14.25">
      <c r="A102" s="39" t="s">
        <v>124</v>
      </c>
      <c r="B102" s="39"/>
      <c r="C102" s="39"/>
    </row>
    <row r="103" spans="1:11" ht="14.25">
      <c r="A103" s="39" t="s">
        <v>125</v>
      </c>
      <c r="B103" s="39"/>
      <c r="C103" s="39"/>
    </row>
  </sheetData>
  <mergeCells count="16">
    <mergeCell ref="A101:C101"/>
    <mergeCell ref="A102:C102"/>
    <mergeCell ref="A103:C103"/>
    <mergeCell ref="A8:J8"/>
    <mergeCell ref="A7:K7"/>
    <mergeCell ref="K12:K14"/>
    <mergeCell ref="E14:I14"/>
    <mergeCell ref="A98:I98"/>
    <mergeCell ref="A12:A14"/>
    <mergeCell ref="B12:B14"/>
    <mergeCell ref="C12:C14"/>
    <mergeCell ref="D12:D14"/>
    <mergeCell ref="E12:I12"/>
    <mergeCell ref="J12:J14"/>
    <mergeCell ref="A11:K11"/>
    <mergeCell ref="A9:K9"/>
  </mergeCells>
  <pageMargins left="0.11811023622047245" right="0.31496062992125984" top="0.78740157480314965" bottom="0.39370078740157483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6:O105"/>
  <sheetViews>
    <sheetView tabSelected="1" topLeftCell="A91" workbookViewId="0">
      <selection activeCell="D104" sqref="D104:I104"/>
    </sheetView>
  </sheetViews>
  <sheetFormatPr defaultRowHeight="15"/>
  <cols>
    <col min="1" max="1" width="6.7109375" style="17" customWidth="1"/>
    <col min="2" max="2" width="31.7109375" customWidth="1"/>
    <col min="3" max="3" width="8" customWidth="1"/>
    <col min="4" max="4" width="6" customWidth="1"/>
    <col min="5" max="5" width="8.28515625" customWidth="1"/>
    <col min="6" max="6" width="6.28515625" customWidth="1"/>
    <col min="7" max="7" width="6.42578125" customWidth="1"/>
    <col min="8" max="8" width="6.28515625" customWidth="1"/>
    <col min="9" max="9" width="6.42578125" customWidth="1"/>
    <col min="10" max="10" width="6.5703125" customWidth="1"/>
    <col min="11" max="11" width="5.85546875" customWidth="1"/>
    <col min="13" max="13" width="12.7109375" customWidth="1"/>
    <col min="14" max="14" width="15" customWidth="1"/>
  </cols>
  <sheetData>
    <row r="6" spans="1:15" ht="15.75">
      <c r="A6" s="41" t="s">
        <v>114</v>
      </c>
      <c r="B6" s="41"/>
      <c r="C6" s="41"/>
      <c r="D6" s="41"/>
      <c r="E6" s="41"/>
      <c r="F6" s="12"/>
    </row>
    <row r="7" spans="1:15" ht="19.5" customHeight="1">
      <c r="A7" s="40" t="s">
        <v>115</v>
      </c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0"/>
    </row>
    <row r="8" spans="1:15">
      <c r="A8" s="18"/>
      <c r="B8" s="12"/>
      <c r="C8" s="12"/>
      <c r="D8" s="12"/>
      <c r="E8" s="12"/>
      <c r="F8" s="12"/>
    </row>
    <row r="9" spans="1:15" ht="15.75">
      <c r="A9" s="56" t="s">
        <v>98</v>
      </c>
      <c r="B9" s="56"/>
      <c r="C9" s="56"/>
      <c r="D9" s="56"/>
      <c r="E9" s="56"/>
      <c r="F9" s="12"/>
    </row>
    <row r="10" spans="1:15" ht="41.25" customHeight="1">
      <c r="A10" s="57" t="s">
        <v>111</v>
      </c>
      <c r="B10" s="57"/>
      <c r="C10" s="57"/>
      <c r="D10" s="57"/>
      <c r="E10" s="57"/>
      <c r="F10" s="57"/>
      <c r="G10" s="57"/>
      <c r="H10" s="57"/>
      <c r="I10" s="57"/>
      <c r="J10" s="57"/>
      <c r="K10" s="57"/>
      <c r="L10" s="57"/>
      <c r="M10" s="57"/>
      <c r="N10" s="57"/>
      <c r="O10" s="57"/>
    </row>
    <row r="11" spans="1:15" ht="114.75">
      <c r="A11" s="13" t="s">
        <v>99</v>
      </c>
      <c r="B11" s="15" t="s">
        <v>100</v>
      </c>
      <c r="C11" s="15" t="s">
        <v>112</v>
      </c>
      <c r="D11" s="14" t="s">
        <v>101</v>
      </c>
      <c r="E11" s="14" t="s">
        <v>107</v>
      </c>
      <c r="F11" s="14" t="s">
        <v>103</v>
      </c>
      <c r="G11" s="14" t="s">
        <v>113</v>
      </c>
      <c r="H11" s="14" t="s">
        <v>104</v>
      </c>
      <c r="I11" s="14" t="s">
        <v>106</v>
      </c>
      <c r="J11" s="14" t="s">
        <v>105</v>
      </c>
      <c r="K11" s="14" t="s">
        <v>102</v>
      </c>
      <c r="L11" s="15" t="s">
        <v>108</v>
      </c>
      <c r="M11" s="16" t="s">
        <v>109</v>
      </c>
      <c r="N11" s="16" t="s">
        <v>110</v>
      </c>
    </row>
    <row r="12" spans="1:15" ht="22.5" customHeight="1">
      <c r="A12" s="19">
        <v>1</v>
      </c>
      <c r="B12" s="27" t="s">
        <v>13</v>
      </c>
      <c r="C12" s="27" t="s">
        <v>2</v>
      </c>
      <c r="D12" s="26">
        <v>0</v>
      </c>
      <c r="E12" s="26">
        <v>2</v>
      </c>
      <c r="F12" s="26">
        <v>1</v>
      </c>
      <c r="G12" s="26">
        <v>1</v>
      </c>
      <c r="H12" s="26">
        <v>1</v>
      </c>
      <c r="I12" s="26">
        <v>21</v>
      </c>
      <c r="J12" s="26">
        <v>1</v>
      </c>
      <c r="K12" s="26">
        <v>0</v>
      </c>
      <c r="L12" s="26">
        <v>27</v>
      </c>
      <c r="M12" s="30">
        <v>566.41</v>
      </c>
      <c r="N12" s="31">
        <f>M12*L12</f>
        <v>15293.07</v>
      </c>
    </row>
    <row r="13" spans="1:15" ht="22.5" customHeight="1">
      <c r="A13" s="19">
        <v>2</v>
      </c>
      <c r="B13" s="27" t="s">
        <v>14</v>
      </c>
      <c r="C13" s="27" t="s">
        <v>2</v>
      </c>
      <c r="D13" s="26">
        <v>5</v>
      </c>
      <c r="E13" s="26">
        <v>0</v>
      </c>
      <c r="F13" s="26">
        <v>0</v>
      </c>
      <c r="G13" s="26">
        <v>1</v>
      </c>
      <c r="H13" s="26">
        <v>57</v>
      </c>
      <c r="I13" s="26">
        <v>6</v>
      </c>
      <c r="J13" s="26">
        <v>0</v>
      </c>
      <c r="K13" s="26">
        <v>10</v>
      </c>
      <c r="L13" s="26">
        <v>79</v>
      </c>
      <c r="M13" s="30">
        <v>650.41999999999996</v>
      </c>
      <c r="N13" s="31">
        <f t="shared" ref="N13:N76" si="0">M13*L13</f>
        <v>51383.18</v>
      </c>
    </row>
    <row r="14" spans="1:15" ht="24" customHeight="1">
      <c r="A14" s="19">
        <v>3</v>
      </c>
      <c r="B14" s="27" t="s">
        <v>15</v>
      </c>
      <c r="C14" s="27" t="s">
        <v>2</v>
      </c>
      <c r="D14" s="26">
        <v>31</v>
      </c>
      <c r="E14" s="26">
        <v>7</v>
      </c>
      <c r="F14" s="26">
        <v>10</v>
      </c>
      <c r="G14" s="26">
        <v>26</v>
      </c>
      <c r="H14" s="26">
        <v>5</v>
      </c>
      <c r="I14" s="26">
        <v>9</v>
      </c>
      <c r="J14" s="26">
        <v>0</v>
      </c>
      <c r="K14" s="26">
        <v>8</v>
      </c>
      <c r="L14" s="26">
        <v>96</v>
      </c>
      <c r="M14" s="30">
        <v>690.88</v>
      </c>
      <c r="N14" s="31">
        <f t="shared" si="0"/>
        <v>66324.479999999996</v>
      </c>
    </row>
    <row r="15" spans="1:15" ht="24" customHeight="1">
      <c r="A15" s="19">
        <v>4</v>
      </c>
      <c r="B15" s="27" t="s">
        <v>16</v>
      </c>
      <c r="C15" s="27" t="s">
        <v>2</v>
      </c>
      <c r="D15" s="26">
        <v>2</v>
      </c>
      <c r="E15" s="26">
        <v>0</v>
      </c>
      <c r="F15" s="26">
        <v>1</v>
      </c>
      <c r="G15" s="26">
        <v>6</v>
      </c>
      <c r="H15" s="26">
        <v>1</v>
      </c>
      <c r="I15" s="26">
        <v>29</v>
      </c>
      <c r="J15" s="26">
        <v>10</v>
      </c>
      <c r="K15" s="26">
        <v>0</v>
      </c>
      <c r="L15" s="26">
        <v>49</v>
      </c>
      <c r="M15" s="30">
        <v>772.5</v>
      </c>
      <c r="N15" s="31">
        <f t="shared" si="0"/>
        <v>37852.5</v>
      </c>
    </row>
    <row r="16" spans="1:15" ht="24.75" customHeight="1">
      <c r="A16" s="19">
        <v>5</v>
      </c>
      <c r="B16" s="27" t="s">
        <v>17</v>
      </c>
      <c r="C16" s="27" t="s">
        <v>2</v>
      </c>
      <c r="D16" s="26">
        <v>2</v>
      </c>
      <c r="E16" s="26">
        <v>0</v>
      </c>
      <c r="F16" s="26">
        <v>40</v>
      </c>
      <c r="G16" s="26">
        <v>0</v>
      </c>
      <c r="H16" s="26">
        <v>0</v>
      </c>
      <c r="I16" s="26">
        <v>3</v>
      </c>
      <c r="J16" s="26">
        <v>1</v>
      </c>
      <c r="K16" s="26">
        <v>2</v>
      </c>
      <c r="L16" s="26">
        <v>48</v>
      </c>
      <c r="M16" s="30">
        <v>884.4</v>
      </c>
      <c r="N16" s="31">
        <f t="shared" si="0"/>
        <v>42451.199999999997</v>
      </c>
    </row>
    <row r="17" spans="1:14" ht="21" customHeight="1">
      <c r="A17" s="19">
        <v>6</v>
      </c>
      <c r="B17" s="27" t="s">
        <v>18</v>
      </c>
      <c r="C17" s="27" t="s">
        <v>2</v>
      </c>
      <c r="D17" s="26">
        <v>20</v>
      </c>
      <c r="E17" s="26">
        <v>30</v>
      </c>
      <c r="F17" s="26">
        <v>10</v>
      </c>
      <c r="G17" s="26">
        <v>47</v>
      </c>
      <c r="H17" s="26">
        <v>1</v>
      </c>
      <c r="I17" s="26">
        <v>6</v>
      </c>
      <c r="J17" s="26">
        <v>0</v>
      </c>
      <c r="K17" s="26">
        <v>0</v>
      </c>
      <c r="L17" s="26">
        <v>114</v>
      </c>
      <c r="M17" s="30">
        <v>1352.54</v>
      </c>
      <c r="N17" s="31">
        <f t="shared" si="0"/>
        <v>154189.56</v>
      </c>
    </row>
    <row r="18" spans="1:14" ht="21.75" customHeight="1">
      <c r="A18" s="19">
        <v>7</v>
      </c>
      <c r="B18" s="27" t="s">
        <v>18</v>
      </c>
      <c r="C18" s="27" t="s">
        <v>2</v>
      </c>
      <c r="D18" s="26">
        <v>12</v>
      </c>
      <c r="E18" s="26">
        <v>13</v>
      </c>
      <c r="F18" s="26">
        <v>0</v>
      </c>
      <c r="G18" s="26">
        <v>0</v>
      </c>
      <c r="H18" s="26">
        <v>0</v>
      </c>
      <c r="I18" s="26">
        <v>0</v>
      </c>
      <c r="J18" s="26">
        <v>5</v>
      </c>
      <c r="K18" s="26">
        <v>1</v>
      </c>
      <c r="L18" s="26">
        <v>31</v>
      </c>
      <c r="M18" s="30">
        <v>1588.5</v>
      </c>
      <c r="N18" s="31">
        <f t="shared" si="0"/>
        <v>49243.5</v>
      </c>
    </row>
    <row r="19" spans="1:14" ht="20.25" customHeight="1">
      <c r="A19" s="19">
        <v>8</v>
      </c>
      <c r="B19" s="27" t="s">
        <v>19</v>
      </c>
      <c r="C19" s="27" t="s">
        <v>2</v>
      </c>
      <c r="D19" s="26">
        <v>0</v>
      </c>
      <c r="E19" s="26">
        <v>0</v>
      </c>
      <c r="F19" s="26">
        <v>2</v>
      </c>
      <c r="G19" s="26">
        <v>0</v>
      </c>
      <c r="H19" s="26">
        <v>0</v>
      </c>
      <c r="I19" s="26">
        <v>2</v>
      </c>
      <c r="J19" s="26">
        <v>0</v>
      </c>
      <c r="K19" s="26">
        <v>0</v>
      </c>
      <c r="L19" s="26">
        <v>4</v>
      </c>
      <c r="M19" s="30">
        <v>1918.33</v>
      </c>
      <c r="N19" s="31">
        <f t="shared" si="0"/>
        <v>7673.32</v>
      </c>
    </row>
    <row r="20" spans="1:14" ht="21.75" customHeight="1">
      <c r="A20" s="19">
        <v>9</v>
      </c>
      <c r="B20" s="27" t="s">
        <v>20</v>
      </c>
      <c r="C20" s="27" t="s">
        <v>2</v>
      </c>
      <c r="D20" s="26">
        <v>30</v>
      </c>
      <c r="E20" s="26">
        <v>2</v>
      </c>
      <c r="F20" s="26">
        <v>1</v>
      </c>
      <c r="G20" s="26">
        <v>10</v>
      </c>
      <c r="H20" s="26">
        <v>6</v>
      </c>
      <c r="I20" s="26">
        <v>8</v>
      </c>
      <c r="J20" s="26">
        <v>7</v>
      </c>
      <c r="K20" s="26">
        <v>0</v>
      </c>
      <c r="L20" s="26">
        <v>64</v>
      </c>
      <c r="M20" s="30">
        <v>785.88</v>
      </c>
      <c r="N20" s="31">
        <f t="shared" si="0"/>
        <v>50296.32</v>
      </c>
    </row>
    <row r="21" spans="1:14" ht="20.25" customHeight="1">
      <c r="A21" s="19">
        <v>10</v>
      </c>
      <c r="B21" s="27" t="s">
        <v>21</v>
      </c>
      <c r="C21" s="27" t="s">
        <v>2</v>
      </c>
      <c r="D21" s="26">
        <v>5</v>
      </c>
      <c r="E21" s="26">
        <v>3</v>
      </c>
      <c r="F21" s="26">
        <v>0</v>
      </c>
      <c r="G21" s="26">
        <v>3</v>
      </c>
      <c r="H21" s="26">
        <v>13</v>
      </c>
      <c r="I21" s="26">
        <v>8</v>
      </c>
      <c r="J21" s="26">
        <v>0</v>
      </c>
      <c r="K21" s="26">
        <v>1</v>
      </c>
      <c r="L21" s="26">
        <v>33</v>
      </c>
      <c r="M21" s="30">
        <v>1073</v>
      </c>
      <c r="N21" s="31">
        <f t="shared" si="0"/>
        <v>35409</v>
      </c>
    </row>
    <row r="22" spans="1:14" ht="24" customHeight="1">
      <c r="A22" s="19">
        <v>11</v>
      </c>
      <c r="B22" s="27" t="s">
        <v>22</v>
      </c>
      <c r="C22" s="27" t="s">
        <v>2</v>
      </c>
      <c r="D22" s="26">
        <v>50</v>
      </c>
      <c r="E22" s="26">
        <v>20</v>
      </c>
      <c r="F22" s="26">
        <v>3</v>
      </c>
      <c r="G22" s="26">
        <v>9</v>
      </c>
      <c r="H22" s="26">
        <v>18</v>
      </c>
      <c r="I22" s="26">
        <v>8</v>
      </c>
      <c r="J22" s="26">
        <v>0</v>
      </c>
      <c r="K22" s="26">
        <v>1</v>
      </c>
      <c r="L22" s="26">
        <v>109</v>
      </c>
      <c r="M22" s="30">
        <v>1519.5</v>
      </c>
      <c r="N22" s="31">
        <f t="shared" si="0"/>
        <v>165625.5</v>
      </c>
    </row>
    <row r="23" spans="1:14" ht="18" customHeight="1">
      <c r="A23" s="19">
        <v>12</v>
      </c>
      <c r="B23" s="27" t="s">
        <v>23</v>
      </c>
      <c r="C23" s="27" t="s">
        <v>2</v>
      </c>
      <c r="D23" s="26">
        <v>8</v>
      </c>
      <c r="E23" s="26">
        <v>8</v>
      </c>
      <c r="F23" s="26">
        <v>3</v>
      </c>
      <c r="G23" s="26">
        <v>1</v>
      </c>
      <c r="H23" s="26">
        <v>13</v>
      </c>
      <c r="I23" s="26">
        <v>7</v>
      </c>
      <c r="J23" s="26">
        <v>0</v>
      </c>
      <c r="K23" s="26">
        <v>3</v>
      </c>
      <c r="L23" s="26">
        <v>43</v>
      </c>
      <c r="M23" s="30">
        <v>1244.45</v>
      </c>
      <c r="N23" s="31">
        <f t="shared" si="0"/>
        <v>53511.35</v>
      </c>
    </row>
    <row r="24" spans="1:14" ht="25.5">
      <c r="A24" s="19">
        <v>13</v>
      </c>
      <c r="B24" s="27" t="s">
        <v>24</v>
      </c>
      <c r="C24" s="27" t="s">
        <v>2</v>
      </c>
      <c r="D24" s="26">
        <v>59</v>
      </c>
      <c r="E24" s="26">
        <v>19</v>
      </c>
      <c r="F24" s="26">
        <v>10</v>
      </c>
      <c r="G24" s="26">
        <v>12</v>
      </c>
      <c r="H24" s="26">
        <v>67</v>
      </c>
      <c r="I24" s="26">
        <v>32</v>
      </c>
      <c r="J24" s="26">
        <v>20</v>
      </c>
      <c r="K24" s="26">
        <v>3</v>
      </c>
      <c r="L24" s="26">
        <v>222</v>
      </c>
      <c r="M24" s="30">
        <v>2052</v>
      </c>
      <c r="N24" s="31">
        <f t="shared" si="0"/>
        <v>455544</v>
      </c>
    </row>
    <row r="25" spans="1:14" ht="25.5">
      <c r="A25" s="19">
        <v>14</v>
      </c>
      <c r="B25" s="27" t="s">
        <v>25</v>
      </c>
      <c r="C25" s="27" t="s">
        <v>2</v>
      </c>
      <c r="D25" s="26">
        <v>14</v>
      </c>
      <c r="E25" s="26">
        <v>48</v>
      </c>
      <c r="F25" s="26">
        <v>1</v>
      </c>
      <c r="G25" s="26">
        <v>1</v>
      </c>
      <c r="H25" s="26">
        <v>1</v>
      </c>
      <c r="I25" s="26">
        <v>7</v>
      </c>
      <c r="J25" s="26">
        <v>5</v>
      </c>
      <c r="K25" s="26">
        <v>5</v>
      </c>
      <c r="L25" s="26">
        <v>82</v>
      </c>
      <c r="M25" s="30">
        <v>1758.05</v>
      </c>
      <c r="N25" s="31">
        <f t="shared" si="0"/>
        <v>144160.1</v>
      </c>
    </row>
    <row r="26" spans="1:14" ht="25.5">
      <c r="A26" s="19">
        <v>15</v>
      </c>
      <c r="B26" s="27" t="s">
        <v>94</v>
      </c>
      <c r="C26" s="27" t="s">
        <v>2</v>
      </c>
      <c r="D26" s="26">
        <v>6</v>
      </c>
      <c r="E26" s="26">
        <v>0</v>
      </c>
      <c r="F26" s="26">
        <v>10</v>
      </c>
      <c r="G26" s="26">
        <v>0</v>
      </c>
      <c r="H26" s="26">
        <v>0</v>
      </c>
      <c r="I26" s="26">
        <v>8</v>
      </c>
      <c r="J26" s="26">
        <v>0</v>
      </c>
      <c r="K26" s="26">
        <v>1</v>
      </c>
      <c r="L26" s="26">
        <v>25</v>
      </c>
      <c r="M26" s="30">
        <v>2235.52</v>
      </c>
      <c r="N26" s="31">
        <f t="shared" si="0"/>
        <v>55888</v>
      </c>
    </row>
    <row r="27" spans="1:14" ht="25.5">
      <c r="A27" s="19">
        <v>16</v>
      </c>
      <c r="B27" s="27" t="s">
        <v>26</v>
      </c>
      <c r="C27" s="27" t="s">
        <v>2</v>
      </c>
      <c r="D27" s="26">
        <v>16</v>
      </c>
      <c r="E27" s="26">
        <v>13</v>
      </c>
      <c r="F27" s="26">
        <v>2</v>
      </c>
      <c r="G27" s="26">
        <v>4</v>
      </c>
      <c r="H27" s="26">
        <v>0</v>
      </c>
      <c r="I27" s="26">
        <v>18</v>
      </c>
      <c r="J27" s="26">
        <v>0</v>
      </c>
      <c r="K27" s="26">
        <v>2</v>
      </c>
      <c r="L27" s="26">
        <v>55</v>
      </c>
      <c r="M27" s="30">
        <v>291.25</v>
      </c>
      <c r="N27" s="31">
        <f t="shared" si="0"/>
        <v>16018.75</v>
      </c>
    </row>
    <row r="28" spans="1:14" ht="25.5">
      <c r="A28" s="19">
        <v>17</v>
      </c>
      <c r="B28" s="27" t="s">
        <v>27</v>
      </c>
      <c r="C28" s="27" t="s">
        <v>2</v>
      </c>
      <c r="D28" s="26">
        <v>0</v>
      </c>
      <c r="E28" s="26">
        <v>1</v>
      </c>
      <c r="F28" s="26">
        <v>4</v>
      </c>
      <c r="G28" s="26">
        <v>0</v>
      </c>
      <c r="H28" s="26">
        <v>0</v>
      </c>
      <c r="I28" s="26">
        <v>18</v>
      </c>
      <c r="J28" s="26">
        <v>0</v>
      </c>
      <c r="K28" s="26">
        <v>0</v>
      </c>
      <c r="L28" s="26">
        <v>23</v>
      </c>
      <c r="M28" s="30">
        <v>687.75</v>
      </c>
      <c r="N28" s="31">
        <f t="shared" si="0"/>
        <v>15818.25</v>
      </c>
    </row>
    <row r="29" spans="1:14" ht="25.5">
      <c r="A29" s="19">
        <v>18</v>
      </c>
      <c r="B29" s="27" t="s">
        <v>28</v>
      </c>
      <c r="C29" s="27" t="s">
        <v>2</v>
      </c>
      <c r="D29" s="26">
        <v>5</v>
      </c>
      <c r="E29" s="26">
        <v>9</v>
      </c>
      <c r="F29" s="26">
        <v>0</v>
      </c>
      <c r="G29" s="26">
        <v>0</v>
      </c>
      <c r="H29" s="26">
        <v>0</v>
      </c>
      <c r="I29" s="26">
        <v>10</v>
      </c>
      <c r="J29" s="26">
        <v>14</v>
      </c>
      <c r="K29" s="26">
        <v>0</v>
      </c>
      <c r="L29" s="26">
        <v>38</v>
      </c>
      <c r="M29" s="30">
        <v>837.25</v>
      </c>
      <c r="N29" s="31">
        <f t="shared" si="0"/>
        <v>31815.5</v>
      </c>
    </row>
    <row r="30" spans="1:14" ht="25.5">
      <c r="A30" s="19">
        <v>19</v>
      </c>
      <c r="B30" s="27" t="s">
        <v>29</v>
      </c>
      <c r="C30" s="27" t="s">
        <v>2</v>
      </c>
      <c r="D30" s="26">
        <v>14</v>
      </c>
      <c r="E30" s="26">
        <v>3</v>
      </c>
      <c r="F30" s="26">
        <v>2</v>
      </c>
      <c r="G30" s="26">
        <v>3</v>
      </c>
      <c r="H30" s="26">
        <v>1</v>
      </c>
      <c r="I30" s="26">
        <v>24</v>
      </c>
      <c r="J30" s="26">
        <v>2</v>
      </c>
      <c r="K30" s="26">
        <v>0</v>
      </c>
      <c r="L30" s="26">
        <v>49</v>
      </c>
      <c r="M30" s="30">
        <v>701.87</v>
      </c>
      <c r="N30" s="31">
        <f t="shared" si="0"/>
        <v>34391.629999999997</v>
      </c>
    </row>
    <row r="31" spans="1:14" ht="25.5" customHeight="1">
      <c r="A31" s="19">
        <v>20</v>
      </c>
      <c r="B31" s="27" t="s">
        <v>30</v>
      </c>
      <c r="C31" s="27" t="s">
        <v>2</v>
      </c>
      <c r="D31" s="26">
        <v>2</v>
      </c>
      <c r="E31" s="26">
        <v>5</v>
      </c>
      <c r="F31" s="26">
        <v>1</v>
      </c>
      <c r="G31" s="26">
        <v>1</v>
      </c>
      <c r="H31" s="26">
        <v>2</v>
      </c>
      <c r="I31" s="26">
        <v>10</v>
      </c>
      <c r="J31" s="26">
        <v>0</v>
      </c>
      <c r="K31" s="26">
        <v>0</v>
      </c>
      <c r="L31" s="26">
        <v>21</v>
      </c>
      <c r="M31" s="30">
        <v>1594.5</v>
      </c>
      <c r="N31" s="31">
        <f t="shared" si="0"/>
        <v>33484.5</v>
      </c>
    </row>
    <row r="32" spans="1:14" ht="23.25" customHeight="1">
      <c r="A32" s="19">
        <v>21</v>
      </c>
      <c r="B32" s="27" t="s">
        <v>31</v>
      </c>
      <c r="C32" s="27" t="s">
        <v>2</v>
      </c>
      <c r="D32" s="26">
        <v>1</v>
      </c>
      <c r="E32" s="26">
        <v>1</v>
      </c>
      <c r="F32" s="26">
        <v>0</v>
      </c>
      <c r="G32" s="26">
        <v>0</v>
      </c>
      <c r="H32" s="26">
        <v>0</v>
      </c>
      <c r="I32" s="26">
        <v>2</v>
      </c>
      <c r="J32" s="26">
        <v>0</v>
      </c>
      <c r="K32" s="26">
        <v>0</v>
      </c>
      <c r="L32" s="26">
        <v>4</v>
      </c>
      <c r="M32" s="30">
        <v>1340.45</v>
      </c>
      <c r="N32" s="31">
        <f t="shared" si="0"/>
        <v>5361.8</v>
      </c>
    </row>
    <row r="33" spans="1:14" ht="27" customHeight="1">
      <c r="A33" s="19">
        <v>22</v>
      </c>
      <c r="B33" s="27" t="s">
        <v>31</v>
      </c>
      <c r="C33" s="27" t="s">
        <v>2</v>
      </c>
      <c r="D33" s="26">
        <v>0</v>
      </c>
      <c r="E33" s="26">
        <v>1</v>
      </c>
      <c r="F33" s="26">
        <v>0</v>
      </c>
      <c r="G33" s="26">
        <v>0</v>
      </c>
      <c r="H33" s="26">
        <v>0</v>
      </c>
      <c r="I33" s="26">
        <v>0</v>
      </c>
      <c r="J33" s="26">
        <v>0</v>
      </c>
      <c r="K33" s="26">
        <v>0</v>
      </c>
      <c r="L33" s="26">
        <v>1</v>
      </c>
      <c r="M33" s="30">
        <v>2035.5</v>
      </c>
      <c r="N33" s="31">
        <f t="shared" si="0"/>
        <v>2035.5</v>
      </c>
    </row>
    <row r="34" spans="1:14" ht="27" customHeight="1">
      <c r="A34" s="19">
        <v>23</v>
      </c>
      <c r="B34" s="27" t="s">
        <v>32</v>
      </c>
      <c r="C34" s="27" t="s">
        <v>2</v>
      </c>
      <c r="D34" s="26">
        <v>3</v>
      </c>
      <c r="E34" s="26">
        <v>1</v>
      </c>
      <c r="F34" s="26">
        <v>4</v>
      </c>
      <c r="G34" s="26">
        <v>2</v>
      </c>
      <c r="H34" s="26">
        <v>1</v>
      </c>
      <c r="I34" s="26">
        <v>9</v>
      </c>
      <c r="J34" s="26">
        <v>0</v>
      </c>
      <c r="K34" s="26">
        <v>0</v>
      </c>
      <c r="L34" s="26">
        <v>20</v>
      </c>
      <c r="M34" s="30">
        <v>1296</v>
      </c>
      <c r="N34" s="31">
        <f t="shared" si="0"/>
        <v>25920</v>
      </c>
    </row>
    <row r="35" spans="1:14" ht="25.5" customHeight="1">
      <c r="A35" s="19">
        <v>24</v>
      </c>
      <c r="B35" s="27" t="s">
        <v>33</v>
      </c>
      <c r="C35" s="27" t="s">
        <v>2</v>
      </c>
      <c r="D35" s="26">
        <v>7</v>
      </c>
      <c r="E35" s="26">
        <v>2</v>
      </c>
      <c r="F35" s="26">
        <v>0</v>
      </c>
      <c r="G35" s="26">
        <v>0</v>
      </c>
      <c r="H35" s="26">
        <v>0</v>
      </c>
      <c r="I35" s="26">
        <v>0</v>
      </c>
      <c r="J35" s="26">
        <v>0</v>
      </c>
      <c r="K35" s="26">
        <v>0</v>
      </c>
      <c r="L35" s="26">
        <v>9</v>
      </c>
      <c r="M35" s="30">
        <v>665.28</v>
      </c>
      <c r="N35" s="31">
        <f t="shared" si="0"/>
        <v>5987.5199999999995</v>
      </c>
    </row>
    <row r="36" spans="1:14" ht="18.75" customHeight="1">
      <c r="A36" s="19">
        <v>25</v>
      </c>
      <c r="B36" s="27" t="s">
        <v>34</v>
      </c>
      <c r="C36" s="27" t="s">
        <v>2</v>
      </c>
      <c r="D36" s="26">
        <v>0</v>
      </c>
      <c r="E36" s="26">
        <v>0</v>
      </c>
      <c r="F36" s="26">
        <v>0</v>
      </c>
      <c r="G36" s="26">
        <v>0</v>
      </c>
      <c r="H36" s="26">
        <v>9</v>
      </c>
      <c r="I36" s="26">
        <v>10</v>
      </c>
      <c r="J36" s="26">
        <v>0</v>
      </c>
      <c r="K36" s="26">
        <v>0</v>
      </c>
      <c r="L36" s="26">
        <v>19</v>
      </c>
      <c r="M36" s="30">
        <v>1369</v>
      </c>
      <c r="N36" s="31">
        <f t="shared" si="0"/>
        <v>26011</v>
      </c>
    </row>
    <row r="37" spans="1:14" ht="23.25" customHeight="1">
      <c r="A37" s="19">
        <v>26</v>
      </c>
      <c r="B37" s="27" t="s">
        <v>35</v>
      </c>
      <c r="C37" s="27" t="s">
        <v>2</v>
      </c>
      <c r="D37" s="26">
        <v>2</v>
      </c>
      <c r="E37" s="26">
        <v>0</v>
      </c>
      <c r="F37" s="26">
        <v>1</v>
      </c>
      <c r="G37" s="26">
        <v>0</v>
      </c>
      <c r="H37" s="26">
        <v>0</v>
      </c>
      <c r="I37" s="26">
        <v>0</v>
      </c>
      <c r="J37" s="26">
        <v>0</v>
      </c>
      <c r="K37" s="26">
        <v>8</v>
      </c>
      <c r="L37" s="26">
        <v>11</v>
      </c>
      <c r="M37" s="30">
        <v>1526.14</v>
      </c>
      <c r="N37" s="31">
        <f t="shared" si="0"/>
        <v>16787.54</v>
      </c>
    </row>
    <row r="38" spans="1:14" ht="24" customHeight="1">
      <c r="A38" s="19">
        <v>27</v>
      </c>
      <c r="B38" s="27" t="s">
        <v>36</v>
      </c>
      <c r="C38" s="27" t="s">
        <v>2</v>
      </c>
      <c r="D38" s="26">
        <v>8</v>
      </c>
      <c r="E38" s="26">
        <v>0</v>
      </c>
      <c r="F38" s="26">
        <v>12</v>
      </c>
      <c r="G38" s="26">
        <v>20</v>
      </c>
      <c r="H38" s="26">
        <v>20</v>
      </c>
      <c r="I38" s="26">
        <v>10</v>
      </c>
      <c r="J38" s="26">
        <v>0</v>
      </c>
      <c r="K38" s="26">
        <v>0</v>
      </c>
      <c r="L38" s="26">
        <v>70</v>
      </c>
      <c r="M38" s="30">
        <v>1101.82</v>
      </c>
      <c r="N38" s="31">
        <f t="shared" si="0"/>
        <v>77127.399999999994</v>
      </c>
    </row>
    <row r="39" spans="1:14" ht="38.25">
      <c r="A39" s="19">
        <v>28</v>
      </c>
      <c r="B39" s="27" t="s">
        <v>37</v>
      </c>
      <c r="C39" s="27" t="s">
        <v>2</v>
      </c>
      <c r="D39" s="26">
        <v>23</v>
      </c>
      <c r="E39" s="26">
        <v>1</v>
      </c>
      <c r="F39" s="26">
        <v>0</v>
      </c>
      <c r="G39" s="26">
        <v>0</v>
      </c>
      <c r="H39" s="26">
        <v>0</v>
      </c>
      <c r="I39" s="26">
        <v>0</v>
      </c>
      <c r="J39" s="26">
        <v>0</v>
      </c>
      <c r="K39" s="26">
        <v>0</v>
      </c>
      <c r="L39" s="26">
        <v>24</v>
      </c>
      <c r="M39" s="30">
        <v>843</v>
      </c>
      <c r="N39" s="31">
        <f t="shared" si="0"/>
        <v>20232</v>
      </c>
    </row>
    <row r="40" spans="1:14" ht="25.5">
      <c r="A40" s="19">
        <v>29</v>
      </c>
      <c r="B40" s="27" t="s">
        <v>38</v>
      </c>
      <c r="C40" s="27" t="s">
        <v>2</v>
      </c>
      <c r="D40" s="26">
        <v>1</v>
      </c>
      <c r="E40" s="26">
        <v>0</v>
      </c>
      <c r="F40" s="26">
        <v>0</v>
      </c>
      <c r="G40" s="26">
        <v>0</v>
      </c>
      <c r="H40" s="26">
        <v>0</v>
      </c>
      <c r="I40" s="26">
        <v>4</v>
      </c>
      <c r="J40" s="26">
        <v>0</v>
      </c>
      <c r="K40" s="26">
        <v>0</v>
      </c>
      <c r="L40" s="26">
        <v>5</v>
      </c>
      <c r="M40" s="30">
        <v>2524.5</v>
      </c>
      <c r="N40" s="31">
        <f t="shared" si="0"/>
        <v>12622.5</v>
      </c>
    </row>
    <row r="41" spans="1:14" ht="25.5">
      <c r="A41" s="19">
        <v>30</v>
      </c>
      <c r="B41" s="27" t="s">
        <v>39</v>
      </c>
      <c r="C41" s="27" t="s">
        <v>2</v>
      </c>
      <c r="D41" s="26">
        <v>0</v>
      </c>
      <c r="E41" s="26">
        <v>0</v>
      </c>
      <c r="F41" s="26">
        <v>0</v>
      </c>
      <c r="G41" s="26">
        <v>0</v>
      </c>
      <c r="H41" s="26">
        <v>0</v>
      </c>
      <c r="I41" s="26">
        <v>4</v>
      </c>
      <c r="J41" s="26">
        <v>0</v>
      </c>
      <c r="K41" s="26">
        <v>0</v>
      </c>
      <c r="L41" s="26">
        <v>4</v>
      </c>
      <c r="M41" s="30">
        <v>2999.33</v>
      </c>
      <c r="N41" s="31">
        <f t="shared" si="0"/>
        <v>11997.32</v>
      </c>
    </row>
    <row r="42" spans="1:14">
      <c r="A42" s="19">
        <v>31</v>
      </c>
      <c r="B42" s="27" t="s">
        <v>40</v>
      </c>
      <c r="C42" s="27" t="s">
        <v>2</v>
      </c>
      <c r="D42" s="26">
        <v>1</v>
      </c>
      <c r="E42" s="26">
        <v>0</v>
      </c>
      <c r="F42" s="26">
        <v>0</v>
      </c>
      <c r="G42" s="26">
        <v>0</v>
      </c>
      <c r="H42" s="26">
        <v>0</v>
      </c>
      <c r="I42" s="26">
        <v>1</v>
      </c>
      <c r="J42" s="26">
        <v>0</v>
      </c>
      <c r="K42" s="26">
        <v>0</v>
      </c>
      <c r="L42" s="26">
        <v>2</v>
      </c>
      <c r="M42" s="30">
        <v>1813</v>
      </c>
      <c r="N42" s="31">
        <f t="shared" si="0"/>
        <v>3626</v>
      </c>
    </row>
    <row r="43" spans="1:14" ht="25.5">
      <c r="A43" s="19">
        <v>32</v>
      </c>
      <c r="B43" s="27" t="s">
        <v>41</v>
      </c>
      <c r="C43" s="27" t="s">
        <v>2</v>
      </c>
      <c r="D43" s="26">
        <v>16</v>
      </c>
      <c r="E43" s="26">
        <v>6</v>
      </c>
      <c r="F43" s="26">
        <v>0</v>
      </c>
      <c r="G43" s="26">
        <v>0</v>
      </c>
      <c r="H43" s="26">
        <v>0</v>
      </c>
      <c r="I43" s="26">
        <v>12</v>
      </c>
      <c r="J43" s="26">
        <v>0</v>
      </c>
      <c r="K43" s="26">
        <v>0</v>
      </c>
      <c r="L43" s="26">
        <v>34</v>
      </c>
      <c r="M43" s="30">
        <v>220.38</v>
      </c>
      <c r="N43" s="31">
        <f t="shared" si="0"/>
        <v>7492.92</v>
      </c>
    </row>
    <row r="44" spans="1:14" ht="38.25">
      <c r="A44" s="19">
        <v>33</v>
      </c>
      <c r="B44" s="27" t="s">
        <v>42</v>
      </c>
      <c r="C44" s="27" t="s">
        <v>2</v>
      </c>
      <c r="D44" s="26">
        <v>0</v>
      </c>
      <c r="E44" s="26">
        <v>2</v>
      </c>
      <c r="F44" s="26">
        <v>1</v>
      </c>
      <c r="G44" s="26">
        <v>0</v>
      </c>
      <c r="H44" s="26">
        <v>0</v>
      </c>
      <c r="I44" s="26">
        <v>1</v>
      </c>
      <c r="J44" s="26">
        <v>0</v>
      </c>
      <c r="K44" s="26">
        <v>0</v>
      </c>
      <c r="L44" s="26">
        <v>4</v>
      </c>
      <c r="M44" s="30">
        <v>4605.5</v>
      </c>
      <c r="N44" s="31">
        <f t="shared" si="0"/>
        <v>18422</v>
      </c>
    </row>
    <row r="45" spans="1:14" ht="24.75" customHeight="1">
      <c r="A45" s="19">
        <v>34</v>
      </c>
      <c r="B45" s="27" t="s">
        <v>43</v>
      </c>
      <c r="C45" s="27" t="s">
        <v>2</v>
      </c>
      <c r="D45" s="26">
        <v>0</v>
      </c>
      <c r="E45" s="26">
        <v>1</v>
      </c>
      <c r="F45" s="26">
        <v>0</v>
      </c>
      <c r="G45" s="26">
        <v>0</v>
      </c>
      <c r="H45" s="26">
        <v>0</v>
      </c>
      <c r="I45" s="26">
        <v>1</v>
      </c>
      <c r="J45" s="26">
        <v>0</v>
      </c>
      <c r="K45" s="26">
        <v>0</v>
      </c>
      <c r="L45" s="26">
        <v>2</v>
      </c>
      <c r="M45" s="30">
        <v>8613.85</v>
      </c>
      <c r="N45" s="31">
        <f t="shared" si="0"/>
        <v>17227.7</v>
      </c>
    </row>
    <row r="46" spans="1:14" ht="32.25" customHeight="1">
      <c r="A46" s="19">
        <v>35</v>
      </c>
      <c r="B46" s="27" t="s">
        <v>44</v>
      </c>
      <c r="C46" s="27" t="s">
        <v>2</v>
      </c>
      <c r="D46" s="26">
        <v>0</v>
      </c>
      <c r="E46" s="26">
        <v>1</v>
      </c>
      <c r="F46" s="26">
        <v>0</v>
      </c>
      <c r="G46" s="26">
        <v>10</v>
      </c>
      <c r="H46" s="26">
        <v>0</v>
      </c>
      <c r="I46" s="26">
        <v>1</v>
      </c>
      <c r="J46" s="26">
        <v>0</v>
      </c>
      <c r="K46" s="26">
        <v>0</v>
      </c>
      <c r="L46" s="26">
        <v>12</v>
      </c>
      <c r="M46" s="30">
        <v>1783.33</v>
      </c>
      <c r="N46" s="31">
        <f t="shared" si="0"/>
        <v>21399.96</v>
      </c>
    </row>
    <row r="47" spans="1:14" ht="25.5">
      <c r="A47" s="19">
        <v>36</v>
      </c>
      <c r="B47" s="27" t="s">
        <v>45</v>
      </c>
      <c r="C47" s="27" t="s">
        <v>2</v>
      </c>
      <c r="D47" s="26">
        <v>0</v>
      </c>
      <c r="E47" s="26">
        <v>1</v>
      </c>
      <c r="F47" s="26">
        <v>0</v>
      </c>
      <c r="G47" s="26">
        <v>0</v>
      </c>
      <c r="H47" s="26">
        <v>0</v>
      </c>
      <c r="I47" s="26">
        <v>1</v>
      </c>
      <c r="J47" s="26">
        <v>0</v>
      </c>
      <c r="K47" s="26">
        <v>0</v>
      </c>
      <c r="L47" s="26">
        <v>2</v>
      </c>
      <c r="M47" s="30">
        <v>4709.33</v>
      </c>
      <c r="N47" s="31">
        <f t="shared" si="0"/>
        <v>9418.66</v>
      </c>
    </row>
    <row r="48" spans="1:14" ht="26.25" customHeight="1">
      <c r="A48" s="19">
        <v>37</v>
      </c>
      <c r="B48" s="27" t="s">
        <v>46</v>
      </c>
      <c r="C48" s="27" t="s">
        <v>2</v>
      </c>
      <c r="D48" s="26">
        <v>6</v>
      </c>
      <c r="E48" s="26">
        <v>0</v>
      </c>
      <c r="F48" s="26">
        <v>0</v>
      </c>
      <c r="G48" s="26">
        <v>0</v>
      </c>
      <c r="H48" s="26">
        <v>0</v>
      </c>
      <c r="I48" s="26">
        <v>1</v>
      </c>
      <c r="J48" s="26">
        <v>0</v>
      </c>
      <c r="K48" s="26">
        <v>0</v>
      </c>
      <c r="L48" s="26">
        <v>7</v>
      </c>
      <c r="M48" s="30">
        <v>12199.67</v>
      </c>
      <c r="N48" s="31">
        <f t="shared" si="0"/>
        <v>85397.69</v>
      </c>
    </row>
    <row r="49" spans="1:14" ht="24" customHeight="1">
      <c r="A49" s="19">
        <v>38</v>
      </c>
      <c r="B49" s="27" t="s">
        <v>47</v>
      </c>
      <c r="C49" s="27" t="s">
        <v>2</v>
      </c>
      <c r="D49" s="26">
        <v>0</v>
      </c>
      <c r="E49" s="26">
        <v>1</v>
      </c>
      <c r="F49" s="26">
        <v>0</v>
      </c>
      <c r="G49" s="26">
        <v>0</v>
      </c>
      <c r="H49" s="26">
        <v>0</v>
      </c>
      <c r="I49" s="26">
        <v>1</v>
      </c>
      <c r="J49" s="26">
        <v>0</v>
      </c>
      <c r="K49" s="26">
        <v>0</v>
      </c>
      <c r="L49" s="26">
        <v>2</v>
      </c>
      <c r="M49" s="30">
        <v>5069.25</v>
      </c>
      <c r="N49" s="31">
        <f t="shared" si="0"/>
        <v>10138.5</v>
      </c>
    </row>
    <row r="50" spans="1:14" ht="25.5">
      <c r="A50" s="19">
        <v>39</v>
      </c>
      <c r="B50" s="27" t="s">
        <v>48</v>
      </c>
      <c r="C50" s="27" t="s">
        <v>2</v>
      </c>
      <c r="D50" s="26">
        <v>0</v>
      </c>
      <c r="E50" s="26">
        <v>0</v>
      </c>
      <c r="F50" s="26">
        <v>0</v>
      </c>
      <c r="G50" s="26">
        <v>0</v>
      </c>
      <c r="H50" s="26">
        <v>0</v>
      </c>
      <c r="I50" s="26">
        <v>1</v>
      </c>
      <c r="J50" s="26">
        <v>0</v>
      </c>
      <c r="K50" s="26">
        <v>0</v>
      </c>
      <c r="L50" s="26">
        <v>1</v>
      </c>
      <c r="M50" s="30">
        <v>2606.67</v>
      </c>
      <c r="N50" s="31">
        <f t="shared" si="0"/>
        <v>2606.67</v>
      </c>
    </row>
    <row r="51" spans="1:14" ht="22.5" customHeight="1">
      <c r="A51" s="19">
        <v>40</v>
      </c>
      <c r="B51" s="27" t="s">
        <v>49</v>
      </c>
      <c r="C51" s="27" t="s">
        <v>2</v>
      </c>
      <c r="D51" s="26">
        <v>1</v>
      </c>
      <c r="E51" s="26">
        <v>0</v>
      </c>
      <c r="F51" s="26">
        <v>0</v>
      </c>
      <c r="G51" s="26">
        <v>0</v>
      </c>
      <c r="H51" s="26">
        <v>0</v>
      </c>
      <c r="I51" s="26">
        <v>1</v>
      </c>
      <c r="J51" s="26">
        <v>0</v>
      </c>
      <c r="K51" s="26">
        <v>0</v>
      </c>
      <c r="L51" s="26">
        <v>2</v>
      </c>
      <c r="M51" s="30">
        <v>3170</v>
      </c>
      <c r="N51" s="31">
        <f t="shared" si="0"/>
        <v>6340</v>
      </c>
    </row>
    <row r="52" spans="1:14" ht="25.5">
      <c r="A52" s="19">
        <v>41</v>
      </c>
      <c r="B52" s="27" t="s">
        <v>50</v>
      </c>
      <c r="C52" s="27" t="s">
        <v>2</v>
      </c>
      <c r="D52" s="26">
        <v>1</v>
      </c>
      <c r="E52" s="26">
        <v>0</v>
      </c>
      <c r="F52" s="26">
        <v>0</v>
      </c>
      <c r="G52" s="26">
        <v>0</v>
      </c>
      <c r="H52" s="26">
        <v>0</v>
      </c>
      <c r="I52" s="26">
        <v>1</v>
      </c>
      <c r="J52" s="26">
        <v>0</v>
      </c>
      <c r="K52" s="26">
        <v>0</v>
      </c>
      <c r="L52" s="26">
        <v>2</v>
      </c>
      <c r="M52" s="30">
        <v>1247.25</v>
      </c>
      <c r="N52" s="31">
        <f t="shared" si="0"/>
        <v>2494.5</v>
      </c>
    </row>
    <row r="53" spans="1:14" ht="25.5">
      <c r="A53" s="19">
        <v>42</v>
      </c>
      <c r="B53" s="27" t="s">
        <v>51</v>
      </c>
      <c r="C53" s="27" t="s">
        <v>2</v>
      </c>
      <c r="D53" s="26">
        <v>7</v>
      </c>
      <c r="E53" s="26">
        <v>0</v>
      </c>
      <c r="F53" s="26">
        <v>5</v>
      </c>
      <c r="G53" s="26">
        <v>0</v>
      </c>
      <c r="H53" s="26">
        <v>0</v>
      </c>
      <c r="I53" s="26">
        <v>1</v>
      </c>
      <c r="J53" s="26">
        <v>0</v>
      </c>
      <c r="K53" s="26">
        <v>0</v>
      </c>
      <c r="L53" s="26">
        <v>13</v>
      </c>
      <c r="M53" s="30">
        <v>1121.75</v>
      </c>
      <c r="N53" s="31">
        <f t="shared" si="0"/>
        <v>14582.75</v>
      </c>
    </row>
    <row r="54" spans="1:14" ht="25.5">
      <c r="A54" s="19">
        <v>43</v>
      </c>
      <c r="B54" s="27" t="s">
        <v>52</v>
      </c>
      <c r="C54" s="27" t="s">
        <v>2</v>
      </c>
      <c r="D54" s="26">
        <v>0</v>
      </c>
      <c r="E54" s="26">
        <v>0</v>
      </c>
      <c r="F54" s="26">
        <v>0</v>
      </c>
      <c r="G54" s="26">
        <v>0</v>
      </c>
      <c r="H54" s="26">
        <v>0</v>
      </c>
      <c r="I54" s="26">
        <v>1</v>
      </c>
      <c r="J54" s="26">
        <v>0</v>
      </c>
      <c r="K54" s="26">
        <v>0</v>
      </c>
      <c r="L54" s="26">
        <v>1</v>
      </c>
      <c r="M54" s="30">
        <v>3662.5</v>
      </c>
      <c r="N54" s="31">
        <f t="shared" si="0"/>
        <v>3662.5</v>
      </c>
    </row>
    <row r="55" spans="1:14" ht="25.5">
      <c r="A55" s="19">
        <v>44</v>
      </c>
      <c r="B55" s="27" t="s">
        <v>53</v>
      </c>
      <c r="C55" s="27" t="s">
        <v>2</v>
      </c>
      <c r="D55" s="26">
        <v>0</v>
      </c>
      <c r="E55" s="26">
        <v>1</v>
      </c>
      <c r="F55" s="26">
        <v>1</v>
      </c>
      <c r="G55" s="26">
        <v>0</v>
      </c>
      <c r="H55" s="26">
        <v>1</v>
      </c>
      <c r="I55" s="26">
        <v>5</v>
      </c>
      <c r="J55" s="26">
        <v>0</v>
      </c>
      <c r="K55" s="26">
        <v>0</v>
      </c>
      <c r="L55" s="26">
        <v>8</v>
      </c>
      <c r="M55" s="30">
        <v>2784.5</v>
      </c>
      <c r="N55" s="31">
        <f t="shared" si="0"/>
        <v>22276</v>
      </c>
    </row>
    <row r="56" spans="1:14" ht="38.25">
      <c r="A56" s="19">
        <v>45</v>
      </c>
      <c r="B56" s="27" t="s">
        <v>54</v>
      </c>
      <c r="C56" s="27" t="s">
        <v>2</v>
      </c>
      <c r="D56" s="26">
        <v>0</v>
      </c>
      <c r="E56" s="26">
        <v>1</v>
      </c>
      <c r="F56" s="26">
        <v>1</v>
      </c>
      <c r="G56" s="26">
        <v>0</v>
      </c>
      <c r="H56" s="26">
        <v>1</v>
      </c>
      <c r="I56" s="26">
        <v>2</v>
      </c>
      <c r="J56" s="26">
        <v>0</v>
      </c>
      <c r="K56" s="26">
        <v>0</v>
      </c>
      <c r="L56" s="26">
        <v>5</v>
      </c>
      <c r="M56" s="30">
        <v>1590.18</v>
      </c>
      <c r="N56" s="31">
        <f t="shared" si="0"/>
        <v>7950.9000000000005</v>
      </c>
    </row>
    <row r="57" spans="1:14" ht="89.25">
      <c r="A57" s="19">
        <v>46</v>
      </c>
      <c r="B57" s="27" t="s">
        <v>55</v>
      </c>
      <c r="C57" s="27" t="s">
        <v>2</v>
      </c>
      <c r="D57" s="26">
        <v>12</v>
      </c>
      <c r="E57" s="26">
        <v>0</v>
      </c>
      <c r="F57" s="26">
        <v>0</v>
      </c>
      <c r="G57" s="26">
        <v>0</v>
      </c>
      <c r="H57" s="26">
        <v>0</v>
      </c>
      <c r="I57" s="26">
        <v>10</v>
      </c>
      <c r="J57" s="26">
        <v>0</v>
      </c>
      <c r="K57" s="26">
        <v>0</v>
      </c>
      <c r="L57" s="26">
        <v>22</v>
      </c>
      <c r="M57" s="30">
        <v>1801.25</v>
      </c>
      <c r="N57" s="31">
        <f t="shared" si="0"/>
        <v>39627.5</v>
      </c>
    </row>
    <row r="58" spans="1:14" ht="25.5" customHeight="1">
      <c r="A58" s="19">
        <v>47</v>
      </c>
      <c r="B58" s="27" t="s">
        <v>56</v>
      </c>
      <c r="C58" s="27" t="s">
        <v>2</v>
      </c>
      <c r="D58" s="26">
        <v>27</v>
      </c>
      <c r="E58" s="26">
        <v>0</v>
      </c>
      <c r="F58" s="26">
        <v>0</v>
      </c>
      <c r="G58" s="26">
        <v>0</v>
      </c>
      <c r="H58" s="26">
        <v>6</v>
      </c>
      <c r="I58" s="26">
        <v>356</v>
      </c>
      <c r="J58" s="26">
        <v>0</v>
      </c>
      <c r="K58" s="26">
        <v>0</v>
      </c>
      <c r="L58" s="26">
        <v>389</v>
      </c>
      <c r="M58" s="30">
        <v>520.66999999999996</v>
      </c>
      <c r="N58" s="31">
        <f t="shared" si="0"/>
        <v>202540.62999999998</v>
      </c>
    </row>
    <row r="59" spans="1:14" ht="38.25">
      <c r="A59" s="19">
        <v>48</v>
      </c>
      <c r="B59" s="27" t="s">
        <v>57</v>
      </c>
      <c r="C59" s="27" t="s">
        <v>2</v>
      </c>
      <c r="D59" s="26">
        <v>0</v>
      </c>
      <c r="E59" s="26">
        <v>10</v>
      </c>
      <c r="F59" s="26">
        <v>0</v>
      </c>
      <c r="G59" s="26">
        <v>0</v>
      </c>
      <c r="H59" s="26">
        <v>60</v>
      </c>
      <c r="I59" s="26">
        <v>140</v>
      </c>
      <c r="J59" s="26">
        <v>0</v>
      </c>
      <c r="K59" s="26">
        <v>20</v>
      </c>
      <c r="L59" s="26">
        <v>230</v>
      </c>
      <c r="M59" s="30">
        <v>167.25</v>
      </c>
      <c r="N59" s="31">
        <f t="shared" si="0"/>
        <v>38467.5</v>
      </c>
    </row>
    <row r="60" spans="1:14" ht="25.5">
      <c r="A60" s="19">
        <v>49</v>
      </c>
      <c r="B60" s="27" t="s">
        <v>58</v>
      </c>
      <c r="C60" s="27" t="s">
        <v>2</v>
      </c>
      <c r="D60" s="26">
        <v>0</v>
      </c>
      <c r="E60" s="26">
        <v>0</v>
      </c>
      <c r="F60" s="26">
        <v>120</v>
      </c>
      <c r="G60" s="26">
        <v>450</v>
      </c>
      <c r="H60" s="26">
        <v>500</v>
      </c>
      <c r="I60" s="26">
        <v>110</v>
      </c>
      <c r="J60" s="26">
        <v>0</v>
      </c>
      <c r="K60" s="26">
        <v>0</v>
      </c>
      <c r="L60" s="26">
        <v>1180</v>
      </c>
      <c r="M60" s="30">
        <v>363.75</v>
      </c>
      <c r="N60" s="31">
        <f t="shared" si="0"/>
        <v>429225</v>
      </c>
    </row>
    <row r="61" spans="1:14" ht="24.75" customHeight="1">
      <c r="A61" s="19">
        <v>50</v>
      </c>
      <c r="B61" s="27" t="s">
        <v>59</v>
      </c>
      <c r="C61" s="27" t="s">
        <v>2</v>
      </c>
      <c r="D61" s="26">
        <v>25</v>
      </c>
      <c r="E61" s="26">
        <v>0</v>
      </c>
      <c r="F61" s="26">
        <v>0</v>
      </c>
      <c r="G61" s="26">
        <v>0</v>
      </c>
      <c r="H61" s="26">
        <v>10</v>
      </c>
      <c r="I61" s="26">
        <v>0</v>
      </c>
      <c r="J61" s="26">
        <v>0</v>
      </c>
      <c r="K61" s="26">
        <v>0</v>
      </c>
      <c r="L61" s="26">
        <v>35</v>
      </c>
      <c r="M61" s="30">
        <v>605.34</v>
      </c>
      <c r="N61" s="31">
        <f t="shared" si="0"/>
        <v>21186.9</v>
      </c>
    </row>
    <row r="62" spans="1:14" ht="38.25">
      <c r="A62" s="19">
        <v>51</v>
      </c>
      <c r="B62" s="27" t="s">
        <v>60</v>
      </c>
      <c r="C62" s="27" t="s">
        <v>2</v>
      </c>
      <c r="D62" s="26">
        <v>6</v>
      </c>
      <c r="E62" s="26">
        <v>1</v>
      </c>
      <c r="F62" s="26">
        <v>0</v>
      </c>
      <c r="G62" s="26">
        <v>5</v>
      </c>
      <c r="H62" s="26">
        <v>0</v>
      </c>
      <c r="I62" s="26">
        <v>3</v>
      </c>
      <c r="J62" s="26">
        <v>9</v>
      </c>
      <c r="K62" s="26">
        <v>0</v>
      </c>
      <c r="L62" s="26">
        <v>24</v>
      </c>
      <c r="M62" s="30">
        <v>2395</v>
      </c>
      <c r="N62" s="31">
        <f t="shared" si="0"/>
        <v>57480</v>
      </c>
    </row>
    <row r="63" spans="1:14" ht="25.5">
      <c r="A63" s="19">
        <v>52</v>
      </c>
      <c r="B63" s="27" t="s">
        <v>61</v>
      </c>
      <c r="C63" s="27" t="s">
        <v>2</v>
      </c>
      <c r="D63" s="26">
        <v>0</v>
      </c>
      <c r="E63" s="26">
        <v>2</v>
      </c>
      <c r="F63" s="26">
        <v>4</v>
      </c>
      <c r="G63" s="26">
        <v>37</v>
      </c>
      <c r="H63" s="26">
        <v>18</v>
      </c>
      <c r="I63" s="26">
        <v>12</v>
      </c>
      <c r="J63" s="26">
        <v>9</v>
      </c>
      <c r="K63" s="26">
        <v>0</v>
      </c>
      <c r="L63" s="26">
        <v>82</v>
      </c>
      <c r="M63" s="30">
        <v>1107.5</v>
      </c>
      <c r="N63" s="31">
        <f t="shared" si="0"/>
        <v>90815</v>
      </c>
    </row>
    <row r="64" spans="1:14" ht="51">
      <c r="A64" s="19">
        <v>53</v>
      </c>
      <c r="B64" s="27" t="s">
        <v>62</v>
      </c>
      <c r="C64" s="27" t="s">
        <v>2</v>
      </c>
      <c r="D64" s="26">
        <v>13</v>
      </c>
      <c r="E64" s="26">
        <v>1</v>
      </c>
      <c r="F64" s="26">
        <v>0</v>
      </c>
      <c r="G64" s="26">
        <v>3</v>
      </c>
      <c r="H64" s="26">
        <v>4</v>
      </c>
      <c r="I64" s="26">
        <v>2</v>
      </c>
      <c r="J64" s="26">
        <v>0</v>
      </c>
      <c r="K64" s="26">
        <v>0</v>
      </c>
      <c r="L64" s="26">
        <v>23</v>
      </c>
      <c r="M64" s="30">
        <v>1159.5999999999999</v>
      </c>
      <c r="N64" s="31">
        <f t="shared" si="0"/>
        <v>26670.799999999999</v>
      </c>
    </row>
    <row r="65" spans="1:14" ht="51">
      <c r="A65" s="19">
        <v>54</v>
      </c>
      <c r="B65" s="27" t="s">
        <v>63</v>
      </c>
      <c r="C65" s="27" t="s">
        <v>2</v>
      </c>
      <c r="D65" s="26">
        <v>0</v>
      </c>
      <c r="E65" s="26">
        <v>0</v>
      </c>
      <c r="F65" s="26">
        <v>2</v>
      </c>
      <c r="G65" s="26">
        <v>0</v>
      </c>
      <c r="H65" s="26">
        <v>0</v>
      </c>
      <c r="I65" s="26">
        <v>0</v>
      </c>
      <c r="J65" s="26">
        <v>0</v>
      </c>
      <c r="K65" s="26">
        <v>0</v>
      </c>
      <c r="L65" s="26">
        <v>2</v>
      </c>
      <c r="M65" s="30">
        <v>1035.25</v>
      </c>
      <c r="N65" s="31">
        <f t="shared" si="0"/>
        <v>2070.5</v>
      </c>
    </row>
    <row r="66" spans="1:14" ht="38.25">
      <c r="A66" s="19">
        <v>55</v>
      </c>
      <c r="B66" s="27" t="s">
        <v>64</v>
      </c>
      <c r="C66" s="27" t="s">
        <v>2</v>
      </c>
      <c r="D66" s="26">
        <v>10</v>
      </c>
      <c r="E66" s="26">
        <v>12</v>
      </c>
      <c r="F66" s="26">
        <v>4</v>
      </c>
      <c r="G66" s="26">
        <v>53</v>
      </c>
      <c r="H66" s="26">
        <v>60</v>
      </c>
      <c r="I66" s="26">
        <v>22</v>
      </c>
      <c r="J66" s="26">
        <v>0</v>
      </c>
      <c r="K66" s="26">
        <v>0</v>
      </c>
      <c r="L66" s="26">
        <v>161</v>
      </c>
      <c r="M66" s="30">
        <v>1707.5</v>
      </c>
      <c r="N66" s="31">
        <f t="shared" si="0"/>
        <v>274907.5</v>
      </c>
    </row>
    <row r="67" spans="1:14" ht="38.25">
      <c r="A67" s="19">
        <v>56</v>
      </c>
      <c r="B67" s="27" t="s">
        <v>65</v>
      </c>
      <c r="C67" s="27" t="s">
        <v>2</v>
      </c>
      <c r="D67" s="26">
        <v>2</v>
      </c>
      <c r="E67" s="26">
        <v>1</v>
      </c>
      <c r="F67" s="26">
        <v>14</v>
      </c>
      <c r="G67" s="26">
        <v>0</v>
      </c>
      <c r="H67" s="26">
        <v>5</v>
      </c>
      <c r="I67" s="26">
        <v>36</v>
      </c>
      <c r="J67" s="26">
        <v>0</v>
      </c>
      <c r="K67" s="26">
        <v>7</v>
      </c>
      <c r="L67" s="26">
        <v>65</v>
      </c>
      <c r="M67" s="30">
        <v>759.37</v>
      </c>
      <c r="N67" s="31">
        <f t="shared" si="0"/>
        <v>49359.05</v>
      </c>
    </row>
    <row r="68" spans="1:14" ht="25.5">
      <c r="A68" s="19">
        <v>57</v>
      </c>
      <c r="B68" s="27" t="s">
        <v>66</v>
      </c>
      <c r="C68" s="27" t="s">
        <v>2</v>
      </c>
      <c r="D68" s="26">
        <v>236</v>
      </c>
      <c r="E68" s="26">
        <v>38</v>
      </c>
      <c r="F68" s="26">
        <v>110</v>
      </c>
      <c r="G68" s="26">
        <v>12</v>
      </c>
      <c r="H68" s="26">
        <v>20</v>
      </c>
      <c r="I68" s="26">
        <v>36</v>
      </c>
      <c r="J68" s="26">
        <v>1</v>
      </c>
      <c r="K68" s="26">
        <v>0</v>
      </c>
      <c r="L68" s="26">
        <v>453</v>
      </c>
      <c r="M68" s="30">
        <v>380.83</v>
      </c>
      <c r="N68" s="31">
        <f t="shared" si="0"/>
        <v>172515.99</v>
      </c>
    </row>
    <row r="69" spans="1:14" ht="25.5">
      <c r="A69" s="19">
        <v>58</v>
      </c>
      <c r="B69" s="27" t="s">
        <v>67</v>
      </c>
      <c r="C69" s="27" t="s">
        <v>2</v>
      </c>
      <c r="D69" s="26">
        <v>45</v>
      </c>
      <c r="E69" s="26">
        <v>18</v>
      </c>
      <c r="F69" s="26">
        <v>0</v>
      </c>
      <c r="G69" s="26">
        <v>0</v>
      </c>
      <c r="H69" s="26">
        <v>0</v>
      </c>
      <c r="I69" s="26">
        <v>2</v>
      </c>
      <c r="J69" s="26">
        <v>0</v>
      </c>
      <c r="K69" s="26">
        <v>5</v>
      </c>
      <c r="L69" s="26">
        <v>70</v>
      </c>
      <c r="M69" s="30">
        <v>1067.72</v>
      </c>
      <c r="N69" s="31">
        <f t="shared" si="0"/>
        <v>74740.400000000009</v>
      </c>
    </row>
    <row r="70" spans="1:14" ht="25.5">
      <c r="A70" s="19">
        <v>59</v>
      </c>
      <c r="B70" s="27" t="s">
        <v>68</v>
      </c>
      <c r="C70" s="27" t="s">
        <v>2</v>
      </c>
      <c r="D70" s="26">
        <v>3</v>
      </c>
      <c r="E70" s="26">
        <v>9</v>
      </c>
      <c r="F70" s="26">
        <v>16</v>
      </c>
      <c r="G70" s="26">
        <v>2</v>
      </c>
      <c r="H70" s="26">
        <v>0</v>
      </c>
      <c r="I70" s="26">
        <v>10</v>
      </c>
      <c r="J70" s="26">
        <v>0</v>
      </c>
      <c r="K70" s="26">
        <v>15</v>
      </c>
      <c r="L70" s="26">
        <v>55</v>
      </c>
      <c r="M70" s="30">
        <v>953.08</v>
      </c>
      <c r="N70" s="31">
        <f t="shared" si="0"/>
        <v>52419.4</v>
      </c>
    </row>
    <row r="71" spans="1:14" ht="25.5">
      <c r="A71" s="19">
        <v>60</v>
      </c>
      <c r="B71" s="27" t="s">
        <v>92</v>
      </c>
      <c r="C71" s="27" t="s">
        <v>2</v>
      </c>
      <c r="D71" s="26">
        <v>22</v>
      </c>
      <c r="E71" s="26">
        <v>36</v>
      </c>
      <c r="F71" s="26">
        <v>0</v>
      </c>
      <c r="G71" s="26">
        <v>34</v>
      </c>
      <c r="H71" s="26">
        <v>0</v>
      </c>
      <c r="I71" s="26">
        <v>14</v>
      </c>
      <c r="J71" s="26">
        <v>0</v>
      </c>
      <c r="K71" s="26">
        <v>2</v>
      </c>
      <c r="L71" s="26">
        <v>108</v>
      </c>
      <c r="M71" s="30">
        <v>620</v>
      </c>
      <c r="N71" s="31">
        <f t="shared" si="0"/>
        <v>66960</v>
      </c>
    </row>
    <row r="72" spans="1:14" ht="18.75" customHeight="1">
      <c r="A72" s="19">
        <v>61</v>
      </c>
      <c r="B72" s="27" t="s">
        <v>69</v>
      </c>
      <c r="C72" s="27" t="s">
        <v>2</v>
      </c>
      <c r="D72" s="26">
        <v>15</v>
      </c>
      <c r="E72" s="26">
        <v>3</v>
      </c>
      <c r="F72" s="26">
        <v>28</v>
      </c>
      <c r="G72" s="26">
        <v>150</v>
      </c>
      <c r="H72" s="26">
        <v>0</v>
      </c>
      <c r="I72" s="26">
        <v>0</v>
      </c>
      <c r="J72" s="26">
        <v>0</v>
      </c>
      <c r="K72" s="26">
        <v>0</v>
      </c>
      <c r="L72" s="26">
        <v>196</v>
      </c>
      <c r="M72" s="30">
        <v>359.15</v>
      </c>
      <c r="N72" s="31">
        <f t="shared" si="0"/>
        <v>70393.399999999994</v>
      </c>
    </row>
    <row r="73" spans="1:14" ht="25.5">
      <c r="A73" s="19">
        <v>62</v>
      </c>
      <c r="B73" s="27" t="s">
        <v>70</v>
      </c>
      <c r="C73" s="27" t="s">
        <v>2</v>
      </c>
      <c r="D73" s="26">
        <v>0</v>
      </c>
      <c r="E73" s="26">
        <v>1</v>
      </c>
      <c r="F73" s="26">
        <v>0</v>
      </c>
      <c r="G73" s="26">
        <v>5</v>
      </c>
      <c r="H73" s="26">
        <v>14</v>
      </c>
      <c r="I73" s="26">
        <v>2</v>
      </c>
      <c r="J73" s="26">
        <v>0</v>
      </c>
      <c r="K73" s="26">
        <v>0</v>
      </c>
      <c r="L73" s="26">
        <v>22</v>
      </c>
      <c r="M73" s="30">
        <v>1842.02</v>
      </c>
      <c r="N73" s="31">
        <f t="shared" si="0"/>
        <v>40524.44</v>
      </c>
    </row>
    <row r="74" spans="1:14" ht="25.5">
      <c r="A74" s="19">
        <v>63</v>
      </c>
      <c r="B74" s="27" t="s">
        <v>71</v>
      </c>
      <c r="C74" s="27" t="s">
        <v>2</v>
      </c>
      <c r="D74" s="26">
        <v>0</v>
      </c>
      <c r="E74" s="26">
        <v>0</v>
      </c>
      <c r="F74" s="26">
        <v>0</v>
      </c>
      <c r="G74" s="26">
        <v>0</v>
      </c>
      <c r="H74" s="26">
        <v>0</v>
      </c>
      <c r="I74" s="26">
        <v>2</v>
      </c>
      <c r="J74" s="26">
        <v>0</v>
      </c>
      <c r="K74" s="26">
        <v>0</v>
      </c>
      <c r="L74" s="26">
        <v>2</v>
      </c>
      <c r="M74" s="30">
        <v>4034.07</v>
      </c>
      <c r="N74" s="31">
        <f t="shared" si="0"/>
        <v>8068.14</v>
      </c>
    </row>
    <row r="75" spans="1:14" ht="25.5">
      <c r="A75" s="19">
        <v>64</v>
      </c>
      <c r="B75" s="27" t="s">
        <v>93</v>
      </c>
      <c r="C75" s="27" t="s">
        <v>2</v>
      </c>
      <c r="D75" s="26">
        <v>1</v>
      </c>
      <c r="E75" s="26">
        <v>0</v>
      </c>
      <c r="F75" s="26">
        <v>0</v>
      </c>
      <c r="G75" s="26">
        <v>0</v>
      </c>
      <c r="H75" s="26">
        <v>0</v>
      </c>
      <c r="I75" s="26">
        <v>0</v>
      </c>
      <c r="J75" s="26">
        <v>0</v>
      </c>
      <c r="K75" s="26">
        <v>1</v>
      </c>
      <c r="L75" s="26">
        <v>2</v>
      </c>
      <c r="M75" s="30">
        <v>1813.62</v>
      </c>
      <c r="N75" s="31">
        <f t="shared" si="0"/>
        <v>3627.24</v>
      </c>
    </row>
    <row r="76" spans="1:14" ht="38.25">
      <c r="A76" s="19">
        <v>65</v>
      </c>
      <c r="B76" s="27" t="s">
        <v>72</v>
      </c>
      <c r="C76" s="27" t="s">
        <v>2</v>
      </c>
      <c r="D76" s="26">
        <v>2</v>
      </c>
      <c r="E76" s="26">
        <v>10</v>
      </c>
      <c r="F76" s="26">
        <v>2</v>
      </c>
      <c r="G76" s="26">
        <v>9</v>
      </c>
      <c r="H76" s="26">
        <v>0</v>
      </c>
      <c r="I76" s="26">
        <v>0</v>
      </c>
      <c r="J76" s="26">
        <v>0</v>
      </c>
      <c r="K76" s="26">
        <v>0</v>
      </c>
      <c r="L76" s="26">
        <v>23</v>
      </c>
      <c r="M76" s="30">
        <v>1027.25</v>
      </c>
      <c r="N76" s="31">
        <f t="shared" si="0"/>
        <v>23626.75</v>
      </c>
    </row>
    <row r="77" spans="1:14" ht="38.25">
      <c r="A77" s="19">
        <v>66</v>
      </c>
      <c r="B77" s="27" t="s">
        <v>73</v>
      </c>
      <c r="C77" s="27" t="s">
        <v>2</v>
      </c>
      <c r="D77" s="26">
        <v>4</v>
      </c>
      <c r="E77" s="26">
        <v>1</v>
      </c>
      <c r="F77" s="26">
        <v>0</v>
      </c>
      <c r="G77" s="26">
        <v>0</v>
      </c>
      <c r="H77" s="26">
        <v>50</v>
      </c>
      <c r="I77" s="26">
        <v>10</v>
      </c>
      <c r="J77" s="26">
        <v>0</v>
      </c>
      <c r="K77" s="26">
        <v>0</v>
      </c>
      <c r="L77" s="26">
        <v>65</v>
      </c>
      <c r="M77" s="30">
        <v>1478.79</v>
      </c>
      <c r="N77" s="31">
        <f t="shared" ref="N77:N94" si="1">M77*L77</f>
        <v>96121.349999999991</v>
      </c>
    </row>
    <row r="78" spans="1:14" ht="38.25">
      <c r="A78" s="19">
        <v>67</v>
      </c>
      <c r="B78" s="27" t="s">
        <v>74</v>
      </c>
      <c r="C78" s="27" t="s">
        <v>2</v>
      </c>
      <c r="D78" s="26">
        <v>12</v>
      </c>
      <c r="E78" s="26">
        <v>0</v>
      </c>
      <c r="F78" s="26">
        <v>0</v>
      </c>
      <c r="G78" s="26">
        <v>6</v>
      </c>
      <c r="H78" s="26">
        <v>10</v>
      </c>
      <c r="I78" s="26">
        <v>0</v>
      </c>
      <c r="J78" s="26">
        <v>0</v>
      </c>
      <c r="K78" s="26">
        <v>0</v>
      </c>
      <c r="L78" s="26">
        <v>28</v>
      </c>
      <c r="M78" s="30">
        <v>3567.81</v>
      </c>
      <c r="N78" s="31">
        <f t="shared" si="1"/>
        <v>99898.68</v>
      </c>
    </row>
    <row r="79" spans="1:14" ht="38.25">
      <c r="A79" s="19">
        <v>68</v>
      </c>
      <c r="B79" s="27" t="s">
        <v>75</v>
      </c>
      <c r="C79" s="27" t="s">
        <v>2</v>
      </c>
      <c r="D79" s="26">
        <v>0</v>
      </c>
      <c r="E79" s="26">
        <v>6</v>
      </c>
      <c r="F79" s="26">
        <v>0</v>
      </c>
      <c r="G79" s="26">
        <v>4</v>
      </c>
      <c r="H79" s="26">
        <v>11</v>
      </c>
      <c r="I79" s="26">
        <v>2</v>
      </c>
      <c r="J79" s="26">
        <v>0</v>
      </c>
      <c r="K79" s="26">
        <v>0</v>
      </c>
      <c r="L79" s="26">
        <v>23</v>
      </c>
      <c r="M79" s="30">
        <v>3777.15</v>
      </c>
      <c r="N79" s="31">
        <f t="shared" si="1"/>
        <v>86874.45</v>
      </c>
    </row>
    <row r="80" spans="1:14" ht="38.25">
      <c r="A80" s="19">
        <v>69</v>
      </c>
      <c r="B80" s="27" t="s">
        <v>76</v>
      </c>
      <c r="C80" s="27" t="s">
        <v>2</v>
      </c>
      <c r="D80" s="26">
        <v>8</v>
      </c>
      <c r="E80" s="26">
        <v>6</v>
      </c>
      <c r="F80" s="26">
        <v>1</v>
      </c>
      <c r="G80" s="26">
        <v>8</v>
      </c>
      <c r="H80" s="26">
        <v>10</v>
      </c>
      <c r="I80" s="26">
        <v>2</v>
      </c>
      <c r="J80" s="26">
        <v>0</v>
      </c>
      <c r="K80" s="26">
        <v>0</v>
      </c>
      <c r="L80" s="26">
        <v>35</v>
      </c>
      <c r="M80" s="30">
        <v>5756.35</v>
      </c>
      <c r="N80" s="31">
        <f t="shared" si="1"/>
        <v>201472.25</v>
      </c>
    </row>
    <row r="81" spans="1:14" ht="38.25">
      <c r="A81" s="19">
        <v>70</v>
      </c>
      <c r="B81" s="27" t="s">
        <v>77</v>
      </c>
      <c r="C81" s="27" t="s">
        <v>2</v>
      </c>
      <c r="D81" s="26">
        <v>0</v>
      </c>
      <c r="E81" s="26">
        <v>0</v>
      </c>
      <c r="F81" s="26">
        <v>0</v>
      </c>
      <c r="G81" s="26">
        <v>0</v>
      </c>
      <c r="H81" s="26">
        <v>0</v>
      </c>
      <c r="I81" s="26">
        <v>3</v>
      </c>
      <c r="J81" s="26">
        <v>0</v>
      </c>
      <c r="K81" s="26">
        <v>0</v>
      </c>
      <c r="L81" s="26">
        <v>3</v>
      </c>
      <c r="M81" s="30">
        <v>2975.13</v>
      </c>
      <c r="N81" s="31">
        <f t="shared" si="1"/>
        <v>8925.39</v>
      </c>
    </row>
    <row r="82" spans="1:14" ht="25.5">
      <c r="A82" s="19">
        <v>71</v>
      </c>
      <c r="B82" s="27" t="s">
        <v>78</v>
      </c>
      <c r="C82" s="27" t="s">
        <v>2</v>
      </c>
      <c r="D82" s="26">
        <v>0</v>
      </c>
      <c r="E82" s="26">
        <v>0</v>
      </c>
      <c r="F82" s="26">
        <v>0</v>
      </c>
      <c r="G82" s="26">
        <v>22</v>
      </c>
      <c r="H82" s="26">
        <v>0</v>
      </c>
      <c r="I82" s="26">
        <v>0</v>
      </c>
      <c r="J82" s="26">
        <v>0</v>
      </c>
      <c r="K82" s="26">
        <v>0</v>
      </c>
      <c r="L82" s="26">
        <v>22</v>
      </c>
      <c r="M82" s="30">
        <v>536.11</v>
      </c>
      <c r="N82" s="31">
        <f t="shared" si="1"/>
        <v>11794.42</v>
      </c>
    </row>
    <row r="83" spans="1:14" ht="38.25">
      <c r="A83" s="19">
        <v>72</v>
      </c>
      <c r="B83" s="27" t="s">
        <v>79</v>
      </c>
      <c r="C83" s="27" t="s">
        <v>2</v>
      </c>
      <c r="D83" s="26">
        <v>0</v>
      </c>
      <c r="E83" s="26">
        <v>0</v>
      </c>
      <c r="F83" s="26">
        <v>0</v>
      </c>
      <c r="G83" s="26">
        <v>110</v>
      </c>
      <c r="H83" s="26">
        <v>0</v>
      </c>
      <c r="I83" s="26">
        <v>0</v>
      </c>
      <c r="J83" s="26">
        <v>0</v>
      </c>
      <c r="K83" s="26">
        <v>0</v>
      </c>
      <c r="L83" s="26">
        <v>110</v>
      </c>
      <c r="M83" s="30">
        <v>4704</v>
      </c>
      <c r="N83" s="31">
        <f t="shared" si="1"/>
        <v>517440</v>
      </c>
    </row>
    <row r="84" spans="1:14" ht="38.25">
      <c r="A84" s="19">
        <v>73</v>
      </c>
      <c r="B84" s="27" t="s">
        <v>80</v>
      </c>
      <c r="C84" s="27" t="s">
        <v>2</v>
      </c>
      <c r="D84" s="26">
        <v>0</v>
      </c>
      <c r="E84" s="26">
        <v>0</v>
      </c>
      <c r="F84" s="26">
        <v>0</v>
      </c>
      <c r="G84" s="26">
        <v>8</v>
      </c>
      <c r="H84" s="26">
        <v>0</v>
      </c>
      <c r="I84" s="26">
        <v>0</v>
      </c>
      <c r="J84" s="26">
        <v>0</v>
      </c>
      <c r="K84" s="26">
        <v>0</v>
      </c>
      <c r="L84" s="26">
        <v>8</v>
      </c>
      <c r="M84" s="30">
        <v>6142.74</v>
      </c>
      <c r="N84" s="31">
        <f t="shared" si="1"/>
        <v>49141.919999999998</v>
      </c>
    </row>
    <row r="85" spans="1:14" ht="23.25" customHeight="1">
      <c r="A85" s="19">
        <v>74</v>
      </c>
      <c r="B85" s="27" t="s">
        <v>81</v>
      </c>
      <c r="C85" s="27" t="s">
        <v>2</v>
      </c>
      <c r="D85" s="26">
        <v>600</v>
      </c>
      <c r="E85" s="26">
        <v>0</v>
      </c>
      <c r="F85" s="26">
        <v>0</v>
      </c>
      <c r="G85" s="26">
        <v>100</v>
      </c>
      <c r="H85" s="26">
        <v>0</v>
      </c>
      <c r="I85" s="26">
        <v>0</v>
      </c>
      <c r="J85" s="26">
        <v>0</v>
      </c>
      <c r="K85" s="26">
        <v>0</v>
      </c>
      <c r="L85" s="26">
        <v>700</v>
      </c>
      <c r="M85" s="30">
        <v>1728.43</v>
      </c>
      <c r="N85" s="31">
        <f t="shared" si="1"/>
        <v>1209901</v>
      </c>
    </row>
    <row r="86" spans="1:14" ht="25.5">
      <c r="A86" s="19">
        <v>75</v>
      </c>
      <c r="B86" s="27" t="s">
        <v>82</v>
      </c>
      <c r="C86" s="27" t="s">
        <v>2</v>
      </c>
      <c r="D86" s="26">
        <v>6</v>
      </c>
      <c r="E86" s="26">
        <v>0</v>
      </c>
      <c r="F86" s="26">
        <v>0</v>
      </c>
      <c r="G86" s="26">
        <v>10</v>
      </c>
      <c r="H86" s="26">
        <v>0</v>
      </c>
      <c r="I86" s="26">
        <v>0</v>
      </c>
      <c r="J86" s="26">
        <v>0</v>
      </c>
      <c r="K86" s="26">
        <v>0</v>
      </c>
      <c r="L86" s="26">
        <v>16</v>
      </c>
      <c r="M86" s="30">
        <v>2986.81</v>
      </c>
      <c r="N86" s="31">
        <f t="shared" si="1"/>
        <v>47788.959999999999</v>
      </c>
    </row>
    <row r="87" spans="1:14" ht="38.25">
      <c r="A87" s="19">
        <v>76</v>
      </c>
      <c r="B87" s="27" t="s">
        <v>83</v>
      </c>
      <c r="C87" s="27" t="s">
        <v>2</v>
      </c>
      <c r="D87" s="26">
        <v>2</v>
      </c>
      <c r="E87" s="26">
        <v>0</v>
      </c>
      <c r="F87" s="26">
        <v>0</v>
      </c>
      <c r="G87" s="26">
        <v>1</v>
      </c>
      <c r="H87" s="26">
        <v>1</v>
      </c>
      <c r="I87" s="26">
        <v>4</v>
      </c>
      <c r="J87" s="26">
        <v>0</v>
      </c>
      <c r="K87" s="26">
        <v>0</v>
      </c>
      <c r="L87" s="26">
        <v>8</v>
      </c>
      <c r="M87" s="30">
        <v>1514.93</v>
      </c>
      <c r="N87" s="31">
        <f t="shared" si="1"/>
        <v>12119.44</v>
      </c>
    </row>
    <row r="88" spans="1:14" ht="34.5" customHeight="1">
      <c r="A88" s="19">
        <v>77</v>
      </c>
      <c r="B88" s="27" t="s">
        <v>84</v>
      </c>
      <c r="C88" s="27" t="s">
        <v>2</v>
      </c>
      <c r="D88" s="26">
        <v>10</v>
      </c>
      <c r="E88" s="26">
        <v>0</v>
      </c>
      <c r="F88" s="26">
        <v>0</v>
      </c>
      <c r="G88" s="26">
        <v>8</v>
      </c>
      <c r="H88" s="26">
        <v>10</v>
      </c>
      <c r="I88" s="26">
        <v>6</v>
      </c>
      <c r="J88" s="26">
        <v>0</v>
      </c>
      <c r="K88" s="26">
        <v>0</v>
      </c>
      <c r="L88" s="26">
        <v>34</v>
      </c>
      <c r="M88" s="30">
        <v>3996.33</v>
      </c>
      <c r="N88" s="31">
        <f t="shared" si="1"/>
        <v>135875.22</v>
      </c>
    </row>
    <row r="89" spans="1:14" ht="32.25" customHeight="1">
      <c r="A89" s="19">
        <v>78</v>
      </c>
      <c r="B89" s="27" t="s">
        <v>85</v>
      </c>
      <c r="C89" s="27" t="s">
        <v>2</v>
      </c>
      <c r="D89" s="26">
        <v>0</v>
      </c>
      <c r="E89" s="26">
        <v>0</v>
      </c>
      <c r="F89" s="26">
        <v>0</v>
      </c>
      <c r="G89" s="26">
        <v>40</v>
      </c>
      <c r="H89" s="26">
        <v>20</v>
      </c>
      <c r="I89" s="26">
        <v>36</v>
      </c>
      <c r="J89" s="26">
        <v>35</v>
      </c>
      <c r="K89" s="26">
        <v>0</v>
      </c>
      <c r="L89" s="26">
        <v>131</v>
      </c>
      <c r="M89" s="30">
        <v>882.33</v>
      </c>
      <c r="N89" s="31">
        <f t="shared" si="1"/>
        <v>115585.23000000001</v>
      </c>
    </row>
    <row r="90" spans="1:14" ht="27" customHeight="1">
      <c r="A90" s="19">
        <v>79</v>
      </c>
      <c r="B90" s="27" t="s">
        <v>86</v>
      </c>
      <c r="C90" s="27" t="s">
        <v>2</v>
      </c>
      <c r="D90" s="26">
        <v>98</v>
      </c>
      <c r="E90" s="26">
        <v>0</v>
      </c>
      <c r="F90" s="26">
        <v>50</v>
      </c>
      <c r="G90" s="26">
        <v>0</v>
      </c>
      <c r="H90" s="26">
        <v>45</v>
      </c>
      <c r="I90" s="26">
        <v>196</v>
      </c>
      <c r="J90" s="26">
        <v>35</v>
      </c>
      <c r="K90" s="26">
        <v>15</v>
      </c>
      <c r="L90" s="26">
        <v>439</v>
      </c>
      <c r="M90" s="30">
        <v>396.78</v>
      </c>
      <c r="N90" s="31">
        <f t="shared" si="1"/>
        <v>174186.41999999998</v>
      </c>
    </row>
    <row r="91" spans="1:14" ht="42.75" customHeight="1">
      <c r="A91" s="19">
        <v>80</v>
      </c>
      <c r="B91" s="27" t="s">
        <v>87</v>
      </c>
      <c r="C91" s="27" t="s">
        <v>2</v>
      </c>
      <c r="D91" s="26">
        <v>0</v>
      </c>
      <c r="E91" s="26">
        <v>0</v>
      </c>
      <c r="F91" s="26">
        <v>0</v>
      </c>
      <c r="G91" s="26">
        <v>15</v>
      </c>
      <c r="H91" s="26">
        <v>0</v>
      </c>
      <c r="I91" s="26">
        <v>1</v>
      </c>
      <c r="J91" s="26">
        <v>0</v>
      </c>
      <c r="K91" s="26">
        <v>0</v>
      </c>
      <c r="L91" s="26">
        <v>16</v>
      </c>
      <c r="M91" s="30">
        <v>1971</v>
      </c>
      <c r="N91" s="31">
        <f t="shared" si="1"/>
        <v>31536</v>
      </c>
    </row>
    <row r="92" spans="1:14" ht="24.75" customHeight="1">
      <c r="A92" s="19">
        <v>81</v>
      </c>
      <c r="B92" s="27" t="s">
        <v>88</v>
      </c>
      <c r="C92" s="27" t="s">
        <v>2</v>
      </c>
      <c r="D92" s="26">
        <v>16</v>
      </c>
      <c r="E92" s="26">
        <v>0</v>
      </c>
      <c r="F92" s="26">
        <v>0</v>
      </c>
      <c r="G92" s="26">
        <v>20</v>
      </c>
      <c r="H92" s="26">
        <v>0</v>
      </c>
      <c r="I92" s="26">
        <v>0</v>
      </c>
      <c r="J92" s="26">
        <v>0</v>
      </c>
      <c r="K92" s="26">
        <v>0</v>
      </c>
      <c r="L92" s="26">
        <v>36</v>
      </c>
      <c r="M92" s="30">
        <v>1352.29</v>
      </c>
      <c r="N92" s="31">
        <f t="shared" si="1"/>
        <v>48682.44</v>
      </c>
    </row>
    <row r="93" spans="1:14" ht="22.5" customHeight="1">
      <c r="A93" s="19">
        <v>82</v>
      </c>
      <c r="B93" s="27" t="s">
        <v>89</v>
      </c>
      <c r="C93" s="27" t="s">
        <v>2</v>
      </c>
      <c r="D93" s="26">
        <v>16</v>
      </c>
      <c r="E93" s="26">
        <v>0</v>
      </c>
      <c r="F93" s="26">
        <v>0</v>
      </c>
      <c r="G93" s="26">
        <v>12</v>
      </c>
      <c r="H93" s="26">
        <v>0</v>
      </c>
      <c r="I93" s="26">
        <v>10</v>
      </c>
      <c r="J93" s="26">
        <v>0</v>
      </c>
      <c r="K93" s="26">
        <v>0</v>
      </c>
      <c r="L93" s="26">
        <v>38</v>
      </c>
      <c r="M93" s="30">
        <v>1772.5</v>
      </c>
      <c r="N93" s="31">
        <f t="shared" si="1"/>
        <v>67355</v>
      </c>
    </row>
    <row r="94" spans="1:14" ht="28.5" customHeight="1">
      <c r="A94" s="19">
        <v>83</v>
      </c>
      <c r="B94" s="27" t="s">
        <v>90</v>
      </c>
      <c r="C94" s="27" t="s">
        <v>2</v>
      </c>
      <c r="D94" s="26">
        <v>56</v>
      </c>
      <c r="E94" s="26">
        <v>0</v>
      </c>
      <c r="F94" s="26">
        <v>0</v>
      </c>
      <c r="G94" s="26">
        <v>0</v>
      </c>
      <c r="H94" s="26">
        <v>0</v>
      </c>
      <c r="I94" s="26">
        <v>0</v>
      </c>
      <c r="J94" s="26">
        <v>0</v>
      </c>
      <c r="K94" s="26">
        <v>0</v>
      </c>
      <c r="L94" s="26">
        <v>56</v>
      </c>
      <c r="M94" s="30">
        <v>2928</v>
      </c>
      <c r="N94" s="31">
        <f t="shared" si="1"/>
        <v>163968</v>
      </c>
    </row>
    <row r="95" spans="1:14">
      <c r="A95" s="58" t="s">
        <v>116</v>
      </c>
      <c r="B95" s="59"/>
      <c r="C95" s="59"/>
      <c r="D95" s="59"/>
      <c r="E95" s="59"/>
      <c r="F95" s="59"/>
      <c r="G95" s="59"/>
      <c r="H95" s="59"/>
      <c r="I95" s="59"/>
      <c r="J95" s="59"/>
      <c r="K95" s="59"/>
      <c r="L95" s="59"/>
      <c r="M95" s="60"/>
      <c r="N95" s="38">
        <f>SUM(N12:N94)</f>
        <v>6777385.3500000006</v>
      </c>
    </row>
    <row r="97" spans="2:9" ht="60" customHeight="1">
      <c r="B97" s="61" t="s">
        <v>126</v>
      </c>
      <c r="C97" s="62"/>
      <c r="D97" s="61" t="s">
        <v>127</v>
      </c>
      <c r="E97" s="69"/>
      <c r="F97" s="69"/>
      <c r="G97" s="69"/>
      <c r="H97" s="69"/>
      <c r="I97" s="62"/>
    </row>
    <row r="98" spans="2:9">
      <c r="B98" s="35"/>
      <c r="C98" s="35"/>
      <c r="D98" s="35"/>
      <c r="E98" s="35"/>
      <c r="F98" s="35"/>
    </row>
    <row r="99" spans="2:9">
      <c r="B99" s="63"/>
      <c r="C99" s="64"/>
      <c r="D99" s="36"/>
      <c r="E99" s="36"/>
      <c r="F99" s="36"/>
    </row>
    <row r="100" spans="2:9" ht="24.75" customHeight="1">
      <c r="B100" s="65"/>
      <c r="C100" s="66"/>
      <c r="D100" s="36"/>
      <c r="E100" s="36"/>
      <c r="F100" s="36"/>
    </row>
    <row r="101" spans="2:9" ht="16.5">
      <c r="B101" s="67" t="s">
        <v>117</v>
      </c>
      <c r="C101" s="68"/>
      <c r="D101" s="37"/>
      <c r="E101" s="37"/>
      <c r="F101" s="37"/>
    </row>
    <row r="102" spans="2:9" ht="29.25" customHeight="1">
      <c r="B102" s="35"/>
      <c r="C102" s="35"/>
      <c r="D102" s="35"/>
      <c r="E102" s="35"/>
      <c r="F102" s="35"/>
    </row>
    <row r="103" spans="2:9" ht="22.5" customHeight="1">
      <c r="B103" s="70" t="s">
        <v>118</v>
      </c>
      <c r="C103" s="71"/>
      <c r="D103" s="70" t="s">
        <v>119</v>
      </c>
      <c r="E103" s="76"/>
      <c r="F103" s="76"/>
      <c r="G103" s="76"/>
      <c r="H103" s="76"/>
      <c r="I103" s="71"/>
    </row>
    <row r="104" spans="2:9" ht="90" customHeight="1">
      <c r="B104" s="72" t="s">
        <v>120</v>
      </c>
      <c r="C104" s="73"/>
      <c r="D104" s="77" t="s">
        <v>120</v>
      </c>
      <c r="E104" s="78"/>
      <c r="F104" s="78"/>
      <c r="G104" s="78"/>
      <c r="H104" s="78"/>
      <c r="I104" s="79"/>
    </row>
    <row r="105" spans="2:9" ht="15" customHeight="1">
      <c r="B105" s="74" t="s">
        <v>121</v>
      </c>
      <c r="C105" s="75"/>
      <c r="D105" s="70" t="s">
        <v>122</v>
      </c>
      <c r="E105" s="76"/>
      <c r="F105" s="76"/>
      <c r="G105" s="76"/>
      <c r="H105" s="76"/>
      <c r="I105" s="71"/>
    </row>
  </sheetData>
  <mergeCells count="15">
    <mergeCell ref="B104:C104"/>
    <mergeCell ref="B105:C105"/>
    <mergeCell ref="D103:I103"/>
    <mergeCell ref="D104:I104"/>
    <mergeCell ref="D105:I105"/>
    <mergeCell ref="B97:C97"/>
    <mergeCell ref="B99:C100"/>
    <mergeCell ref="B101:C101"/>
    <mergeCell ref="D97:I97"/>
    <mergeCell ref="B103:C103"/>
    <mergeCell ref="A6:E6"/>
    <mergeCell ref="A9:E9"/>
    <mergeCell ref="A10:O10"/>
    <mergeCell ref="A7:N7"/>
    <mergeCell ref="A95:M95"/>
  </mergeCells>
  <pageMargins left="0.511811024" right="0.511811024" top="0.78740157499999996" bottom="0.78740157499999996" header="0.31496062000000002" footer="0.31496062000000002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2"/>
  <sheetViews>
    <sheetView topLeftCell="A10" workbookViewId="0">
      <selection activeCell="A16" sqref="A16:I22"/>
    </sheetView>
  </sheetViews>
  <sheetFormatPr defaultRowHeight="15"/>
  <sheetData>
    <row r="1" spans="1:9" ht="15.75" thickBot="1"/>
    <row r="2" spans="1:9" ht="15.75" thickBot="1">
      <c r="A2" s="28"/>
      <c r="B2" s="29"/>
      <c r="C2" s="29"/>
      <c r="D2" s="29"/>
      <c r="E2" s="29"/>
      <c r="F2" s="29"/>
      <c r="G2" s="29"/>
      <c r="H2" s="29"/>
      <c r="I2" s="29"/>
    </row>
    <row r="3" spans="1:9">
      <c r="A3" s="28"/>
      <c r="B3" s="29"/>
      <c r="C3" s="29"/>
      <c r="D3" s="29"/>
      <c r="E3" s="29"/>
      <c r="F3" s="29"/>
      <c r="G3" s="29"/>
      <c r="H3" s="29"/>
      <c r="I3" s="29"/>
    </row>
    <row r="4" spans="1:9">
      <c r="A4" s="24"/>
      <c r="B4" s="25"/>
      <c r="C4" s="25"/>
      <c r="D4" s="25"/>
      <c r="E4" s="25"/>
      <c r="F4" s="25"/>
      <c r="G4" s="25"/>
      <c r="H4" s="25"/>
      <c r="I4" s="25"/>
    </row>
    <row r="5" spans="1:9">
      <c r="A5" s="20">
        <v>0</v>
      </c>
      <c r="B5" s="20">
        <v>0</v>
      </c>
      <c r="C5" s="20">
        <v>0</v>
      </c>
      <c r="D5" s="20">
        <v>22</v>
      </c>
      <c r="E5" s="20">
        <v>0</v>
      </c>
      <c r="F5" s="20">
        <v>0</v>
      </c>
      <c r="G5" s="20">
        <v>0</v>
      </c>
      <c r="H5" s="20">
        <v>0</v>
      </c>
      <c r="I5" s="20">
        <v>22</v>
      </c>
    </row>
    <row r="6" spans="1:9">
      <c r="A6" s="20">
        <v>0</v>
      </c>
      <c r="B6" s="20">
        <v>0</v>
      </c>
      <c r="C6" s="20">
        <v>0</v>
      </c>
      <c r="D6" s="20">
        <v>110</v>
      </c>
      <c r="E6" s="20">
        <v>0</v>
      </c>
      <c r="F6" s="20">
        <v>0</v>
      </c>
      <c r="G6" s="20">
        <v>0</v>
      </c>
      <c r="H6" s="20">
        <v>0</v>
      </c>
      <c r="I6" s="20">
        <v>110</v>
      </c>
    </row>
    <row r="7" spans="1:9">
      <c r="A7" s="20">
        <v>0</v>
      </c>
      <c r="B7" s="20">
        <v>0</v>
      </c>
      <c r="C7" s="20">
        <v>0</v>
      </c>
      <c r="D7" s="20">
        <v>8</v>
      </c>
      <c r="E7" s="20">
        <v>0</v>
      </c>
      <c r="F7" s="20">
        <v>0</v>
      </c>
      <c r="G7" s="20">
        <v>0</v>
      </c>
      <c r="H7" s="20">
        <v>0</v>
      </c>
      <c r="I7" s="20">
        <v>8</v>
      </c>
    </row>
    <row r="8" spans="1:9">
      <c r="A8" s="20">
        <v>600</v>
      </c>
      <c r="B8" s="20">
        <v>0</v>
      </c>
      <c r="C8" s="20">
        <v>0</v>
      </c>
      <c r="D8" s="20">
        <v>100</v>
      </c>
      <c r="E8" s="20">
        <v>0</v>
      </c>
      <c r="F8" s="20">
        <v>0</v>
      </c>
      <c r="G8" s="20">
        <v>0</v>
      </c>
      <c r="H8" s="20">
        <v>0</v>
      </c>
      <c r="I8" s="20">
        <v>700</v>
      </c>
    </row>
    <row r="9" spans="1:9">
      <c r="A9" s="20">
        <v>6</v>
      </c>
      <c r="B9" s="20">
        <v>0</v>
      </c>
      <c r="C9" s="20">
        <v>0</v>
      </c>
      <c r="D9" s="20">
        <v>10</v>
      </c>
      <c r="E9" s="20">
        <v>0</v>
      </c>
      <c r="F9" s="20">
        <v>0</v>
      </c>
      <c r="G9" s="20">
        <v>0</v>
      </c>
      <c r="H9" s="20">
        <v>0</v>
      </c>
      <c r="I9" s="20">
        <v>16</v>
      </c>
    </row>
    <row r="10" spans="1:9">
      <c r="A10" s="20">
        <v>2</v>
      </c>
      <c r="B10" s="20">
        <v>0</v>
      </c>
      <c r="C10" s="20">
        <v>0</v>
      </c>
      <c r="D10" s="20">
        <v>1</v>
      </c>
      <c r="E10" s="20">
        <v>1</v>
      </c>
      <c r="F10" s="20">
        <v>4</v>
      </c>
      <c r="G10" s="20">
        <v>0</v>
      </c>
      <c r="H10" s="20">
        <v>0</v>
      </c>
      <c r="I10" s="20">
        <v>8</v>
      </c>
    </row>
    <row r="13" spans="1:9" ht="15.75" thickBot="1"/>
    <row r="14" spans="1:9">
      <c r="A14" s="28"/>
      <c r="B14" s="29"/>
      <c r="C14" s="29"/>
      <c r="D14" s="29"/>
      <c r="E14" s="29"/>
      <c r="F14" s="29"/>
      <c r="G14" s="29"/>
      <c r="H14" s="29"/>
      <c r="I14" s="29"/>
    </row>
    <row r="15" spans="1:9">
      <c r="A15" s="24"/>
      <c r="B15" s="25"/>
      <c r="C15" s="25"/>
      <c r="D15" s="25"/>
      <c r="E15" s="25"/>
      <c r="F15" s="25"/>
      <c r="G15" s="25"/>
      <c r="H15" s="25"/>
      <c r="I15" s="25"/>
    </row>
    <row r="16" spans="1:9">
      <c r="A16" s="20">
        <v>10</v>
      </c>
      <c r="B16" s="20">
        <v>0</v>
      </c>
      <c r="C16" s="22">
        <v>0</v>
      </c>
      <c r="D16" s="20">
        <v>8</v>
      </c>
      <c r="E16" s="23">
        <v>10</v>
      </c>
      <c r="F16" s="20">
        <v>6</v>
      </c>
      <c r="G16" s="20">
        <v>0</v>
      </c>
      <c r="H16" s="23">
        <v>0</v>
      </c>
      <c r="I16" s="20">
        <v>34</v>
      </c>
    </row>
    <row r="17" spans="1:9">
      <c r="A17" s="20">
        <v>0</v>
      </c>
      <c r="B17" s="20">
        <v>0</v>
      </c>
      <c r="C17" s="22">
        <v>0</v>
      </c>
      <c r="D17" s="20">
        <v>40</v>
      </c>
      <c r="E17" s="23">
        <v>20</v>
      </c>
      <c r="F17" s="20">
        <v>36</v>
      </c>
      <c r="G17" s="20">
        <v>35</v>
      </c>
      <c r="H17" s="23">
        <v>0</v>
      </c>
      <c r="I17" s="20">
        <v>131</v>
      </c>
    </row>
    <row r="18" spans="1:9">
      <c r="A18" s="20">
        <v>98</v>
      </c>
      <c r="B18" s="20">
        <v>0</v>
      </c>
      <c r="C18" s="22">
        <v>50</v>
      </c>
      <c r="D18" s="20">
        <v>0</v>
      </c>
      <c r="E18" s="23">
        <v>45</v>
      </c>
      <c r="F18" s="20">
        <v>196</v>
      </c>
      <c r="G18" s="20">
        <v>35</v>
      </c>
      <c r="H18" s="23">
        <v>15</v>
      </c>
      <c r="I18" s="20">
        <v>439</v>
      </c>
    </row>
    <row r="19" spans="1:9">
      <c r="A19" s="20">
        <v>0</v>
      </c>
      <c r="B19" s="20">
        <v>0</v>
      </c>
      <c r="C19" s="22">
        <v>0</v>
      </c>
      <c r="D19" s="20">
        <v>15</v>
      </c>
      <c r="E19" s="21">
        <v>0</v>
      </c>
      <c r="F19" s="20">
        <v>1</v>
      </c>
      <c r="G19" s="20">
        <v>0</v>
      </c>
      <c r="H19" s="23">
        <v>0</v>
      </c>
      <c r="I19" s="20">
        <v>16</v>
      </c>
    </row>
    <row r="20" spans="1:9">
      <c r="A20" s="20">
        <v>16</v>
      </c>
      <c r="B20" s="20">
        <v>0</v>
      </c>
      <c r="C20" s="22">
        <v>0</v>
      </c>
      <c r="D20" s="20">
        <v>20</v>
      </c>
      <c r="E20" s="21">
        <v>0</v>
      </c>
      <c r="F20" s="20">
        <v>0</v>
      </c>
      <c r="G20" s="20">
        <v>0</v>
      </c>
      <c r="H20" s="23">
        <v>0</v>
      </c>
      <c r="I20" s="20">
        <v>36</v>
      </c>
    </row>
    <row r="21" spans="1:9">
      <c r="A21" s="20">
        <v>16</v>
      </c>
      <c r="B21" s="20">
        <v>0</v>
      </c>
      <c r="C21" s="22">
        <v>0</v>
      </c>
      <c r="D21" s="20">
        <v>12</v>
      </c>
      <c r="E21" s="21">
        <v>0</v>
      </c>
      <c r="F21" s="20">
        <v>10</v>
      </c>
      <c r="G21" s="20">
        <v>0</v>
      </c>
      <c r="H21" s="23">
        <v>0</v>
      </c>
      <c r="I21" s="20">
        <v>38</v>
      </c>
    </row>
    <row r="22" spans="1:9">
      <c r="A22" s="20">
        <v>56</v>
      </c>
      <c r="B22" s="20">
        <v>0</v>
      </c>
      <c r="C22" s="22">
        <v>0</v>
      </c>
      <c r="D22" s="20">
        <v>0</v>
      </c>
      <c r="E22" s="21">
        <v>0</v>
      </c>
      <c r="F22" s="20">
        <v>0</v>
      </c>
      <c r="G22" s="20">
        <v>0</v>
      </c>
      <c r="H22" s="23">
        <v>0</v>
      </c>
      <c r="I22" s="20">
        <v>56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DEMONSTRATIVA</vt:lpstr>
      <vt:lpstr>Plan2</vt:lpstr>
      <vt:lpstr>Plan3</vt:lpstr>
    </vt:vector>
  </TitlesOfParts>
  <Company>IFSertao-PE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Reinaldo</dc:creator>
  <cp:lastModifiedBy>Socorro Sena</cp:lastModifiedBy>
  <cp:lastPrinted>2018-05-17T14:19:02Z</cp:lastPrinted>
  <dcterms:created xsi:type="dcterms:W3CDTF">2018-05-10T19:06:41Z</dcterms:created>
  <dcterms:modified xsi:type="dcterms:W3CDTF">2018-05-17T14:37:51Z</dcterms:modified>
</cp:coreProperties>
</file>