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INÍCIO" sheetId="1" state="visible" r:id="rId2"/>
    <sheet name="Planejamento da Contratação" sheetId="2" state="visible" r:id="rId3"/>
    <sheet name="Seleção de Fornecedor" sheetId="3" state="visible" r:id="rId4"/>
    <sheet name="Gestão de Contrato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<sst xmlns="http://schemas.openxmlformats.org/spreadsheetml/2006/main" count="300" uniqueCount="74">
  <si>
    <r>
      <rPr>
        <i val="true"/>
        <sz val="12"/>
        <rFont val="Arial"/>
        <family val="0"/>
        <charset val="1"/>
      </rPr>
      <t xml:space="preserve">Quantidade de Servidores participantes na etapa de </t>
    </r>
    <r>
      <rPr>
        <b val="true"/>
        <i val="true"/>
        <sz val="12"/>
        <rFont val="Arial"/>
        <family val="0"/>
        <charset val="1"/>
      </rPr>
      <t xml:space="preserve">Identificação dos Riscos</t>
    </r>
  </si>
  <si>
    <r>
      <rPr>
        <i val="true"/>
        <sz val="12"/>
        <rFont val="Arial"/>
        <family val="0"/>
        <charset val="1"/>
      </rPr>
      <t xml:space="preserve">Quantidade de Servidores participantes na etapa de</t>
    </r>
    <r>
      <rPr>
        <b val="true"/>
        <i val="true"/>
        <sz val="12"/>
        <rFont val="Arial"/>
        <family val="0"/>
        <charset val="1"/>
      </rPr>
      <t xml:space="preserve"> Avaliação e Tratamento dos Riscos</t>
    </r>
  </si>
  <si>
    <t xml:space="preserve">RISCO</t>
  </si>
  <si>
    <t xml:space="preserve">DANO(S)</t>
  </si>
  <si>
    <t xml:space="preserve">Grau de Exposição</t>
  </si>
  <si>
    <t xml:space="preserve">Descrição incompleta do(s) item(ns)</t>
  </si>
  <si>
    <t xml:space="preserve">Item deserto ou contratação de objeto em desacordo com o realmente necessário.</t>
  </si>
  <si>
    <t xml:space="preserve">AVALIAÇÃO</t>
  </si>
  <si>
    <t xml:space="preserve">NPP</t>
  </si>
  <si>
    <t xml:space="preserve"> Muito Baixa</t>
  </si>
  <si>
    <t xml:space="preserve">Baixa</t>
  </si>
  <si>
    <t xml:space="preserve">Média</t>
  </si>
  <si>
    <t xml:space="preserve">Alta</t>
  </si>
  <si>
    <t xml:space="preserve">Muito Alta</t>
  </si>
  <si>
    <t xml:space="preserve">Muito Baixa</t>
  </si>
  <si>
    <t xml:space="preserve">NPI</t>
  </si>
  <si>
    <t xml:space="preserve">PROBABILIDADE</t>
  </si>
  <si>
    <t xml:space="preserve">IMPACTO</t>
  </si>
  <si>
    <t xml:space="preserve"> Planejamento da Contratação</t>
  </si>
  <si>
    <t xml:space="preserve">TRATAMENTO</t>
  </si>
  <si>
    <t xml:space="preserve">Ação Preventiva</t>
  </si>
  <si>
    <t xml:space="preserve">Responsável</t>
  </si>
  <si>
    <t xml:space="preserve">As descrições dos itens, elaboração da lista-base, foram realizadas sob a intervenção do Engeheiro de Segurança do Trabalho</t>
  </si>
  <si>
    <t xml:space="preserve">Fabrícia Nadja e Valter Lima</t>
  </si>
  <si>
    <t xml:space="preserve">Ação de Contingência</t>
  </si>
  <si>
    <t xml:space="preserve">Melhor a descrição e realizar um novo certame</t>
  </si>
  <si>
    <t xml:space="preserve">A depender da situação, realizar uma dispensa emergêncial</t>
  </si>
  <si>
    <t xml:space="preserve">Diretorias/Departamentos de Licitação e Planejamento dos Campi e a PROAD</t>
  </si>
  <si>
    <t xml:space="preserve">Dimensionamento incorreto do tipo de extintor e na forma de manutenção, bem como, na previsão dos acessórios.</t>
  </si>
  <si>
    <t xml:space="preserve">Não atendimento da demanda e destinação incorreta quanto ao tipo de manutenção</t>
  </si>
  <si>
    <t xml:space="preserve">Reavaliação das demandas de aquisições pelo Engenheiro de Segurança do Trabalho</t>
  </si>
  <si>
    <t xml:space="preserve">Valter Lima</t>
  </si>
  <si>
    <t xml:space="preserve">Em relação à manutenção e Recarga, cada Unidade deverá solicitar para os equipamentos existentes de acordo com a Legislação Vigente</t>
  </si>
  <si>
    <t xml:space="preserve">DAP's e PROAD</t>
  </si>
  <si>
    <t xml:space="preserve">Justificativa insuficiente para caracterização da demanda</t>
  </si>
  <si>
    <t xml:space="preserve">Contratação fora dos objetivos institucionais. Não cumprimento do princípio da motivação</t>
  </si>
  <si>
    <t xml:space="preserve">Realização de análise técnica e administrativa via SiCABS</t>
  </si>
  <si>
    <t xml:space="preserve">DAPs e Responsáveis Técnicos</t>
  </si>
  <si>
    <t xml:space="preserve">Reavalição para os próximos processo junto aos demandantes</t>
  </si>
  <si>
    <t xml:space="preserve">DAPs</t>
  </si>
  <si>
    <t xml:space="preserve">Realizar cotação/pesquisa de preços que não representem a realidade </t>
  </si>
  <si>
    <t xml:space="preserve">A administração não conseguir realizar a contratação em decorrência da inexistência de propostas.</t>
  </si>
  <si>
    <t xml:space="preserve">Não restringir a pesquisa a somente um parâmetro da IN 05/2014</t>
  </si>
  <si>
    <t xml:space="preserve">Setor de Compras</t>
  </si>
  <si>
    <t xml:space="preserve">Refazer as cotações e marcar um novo certame</t>
  </si>
  <si>
    <t xml:space="preserve">Setor de Compras e Setor de Licitações</t>
  </si>
  <si>
    <t xml:space="preserve">Nível do Risco</t>
  </si>
  <si>
    <t xml:space="preserve">Equívoco na disposição dos itens a serem licitados (individuais ou grupos/lotes) e o critério adotado em caso de divisão em lotes.</t>
  </si>
  <si>
    <t xml:space="preserve">Restringir a participação ou permitir que uma empresa ganhe um quantitativo pequeno que não compense o deslocamento para a prestação do serviço.</t>
  </si>
  <si>
    <t xml:space="preserve">Pesquisa realizada pelo Gerenciador sobre as forma de licitar/agrupar essa demanda de extintores</t>
  </si>
  <si>
    <t xml:space="preserve">Fabrícia Nadja</t>
  </si>
  <si>
    <t xml:space="preserve">Reavaliar a dinâmica adotada para licitação</t>
  </si>
  <si>
    <t xml:space="preserve">Setor de Licitações</t>
  </si>
  <si>
    <t xml:space="preserve">Edital que não atenda às especificidades do objeto.</t>
  </si>
  <si>
    <t xml:space="preserve">Pedidos de esclarecimento e impugnação</t>
  </si>
  <si>
    <t xml:space="preserve"> Seleção de Fornecedor</t>
  </si>
  <si>
    <t xml:space="preserve">Deixar de solicitar ao fornecedor os devidos registros/autorizações necessários à prestação</t>
  </si>
  <si>
    <t xml:space="preserve">Empresa habilitada não ter capacidade e profissionais técnicos qualificados para a execução do serviço</t>
  </si>
  <si>
    <t xml:space="preserve">Fazer a previsão de exigência do credenciamento junto ao Inmetro e credenciamento junto ao corpo de bombeiro para prestação do serviço</t>
  </si>
  <si>
    <t xml:space="preserve">Setor(es) Demandante(s)</t>
  </si>
  <si>
    <t xml:space="preserve">Convocar a próxima empresa ou lançar nova licitação</t>
  </si>
  <si>
    <t xml:space="preserve">Setor de Licitação</t>
  </si>
  <si>
    <t xml:space="preserve">Deixar de exigir da contratada que disponibilize extintores vigentes e em perfeito funcionamento, para a instituição, durante o período de ausência para realização de serviços de manutenção dos extintores.</t>
  </si>
  <si>
    <t xml:space="preserve">A instituição aumentaria a sua exposição a danos sem a presença dos extintores, durante a prestação do serviço.</t>
  </si>
  <si>
    <t xml:space="preserve">Fazer previsão dessa exigência no Termo de Referência</t>
  </si>
  <si>
    <t xml:space="preserve">Recusa do fornecedor em assinar contrato e/ou abandonar a prestação do serviço</t>
  </si>
  <si>
    <t xml:space="preserve">A instituição deixar de realizar a manutenção preventiva dos extintores dentro do prazo de vigência                                </t>
  </si>
  <si>
    <t xml:space="preserve">Gestão do Contrato</t>
  </si>
  <si>
    <t xml:space="preserve">Organizar a  disposição dos itens de forma que seja viável e favorável a excução do contrato.</t>
  </si>
  <si>
    <t xml:space="preserve">Fiscalização ser realizada por um servidor que não dispõe de conhecimento e normas técnicas para acompanhar a execução dos serviços</t>
  </si>
  <si>
    <t xml:space="preserve">Prestação do serviço de má qualidade e sujeito a não ser possível a utilização em casos de necessidades</t>
  </si>
  <si>
    <t xml:space="preserve">Identificar servidores com conhecimento técnico nas Unidades e sugerir, junto à Gestão, a indicação dos mesmo para fiscalização desse contrato. </t>
  </si>
  <si>
    <t xml:space="preserve">Penalização da empresa. Ver a possibilidade de convocar a segunda colocada ou marcar nova licitação</t>
  </si>
  <si>
    <t xml:space="preserve">Fiscal e Gestão da Unidade (DAPs e Direção Geral)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</si>
</sst>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2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2"/>
      <name val="Arial"/>
      <family val="0"/>
      <charset val="1"/>
    </font>
    <font>
      <b val="true"/>
      <i val="true"/>
      <sz val="12"/>
      <name val="Arial"/>
      <family val="0"/>
      <charset val="1"/>
    </font>
    <font>
      <b val="true"/>
      <sz val="26"/>
      <name val="Times New Roman"/>
      <family val="0"/>
      <charset val="1"/>
    </font>
    <font>
      <sz val="72"/>
      <name val="Times New Roman"/>
      <family val="0"/>
    </font>
    <font>
      <i val="true"/>
      <sz val="18"/>
      <name val="Times New Roman"/>
      <family val="0"/>
    </font>
    <font>
      <i val="true"/>
      <sz val="12"/>
      <name val="Times New Roman"/>
      <family val="0"/>
    </font>
    <font>
      <b val="true"/>
      <sz val="24"/>
      <name val="Times New Roman"/>
      <family val="0"/>
    </font>
    <font>
      <sz val="12"/>
      <name val="Times New Roman"/>
      <family val="0"/>
    </font>
    <font>
      <sz val="15"/>
      <name val="Times New Roman"/>
      <family val="0"/>
    </font>
    <font>
      <sz val="26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9"/>
      <name val="Arial"/>
      <family val="0"/>
      <charset val="1"/>
    </font>
    <font>
      <sz val="12"/>
      <name val="Arial"/>
      <family val="0"/>
      <charset val="1"/>
    </font>
    <font>
      <b val="true"/>
      <sz val="12"/>
      <name val="Arial"/>
      <family val="0"/>
      <charset val="1"/>
    </font>
    <font>
      <sz val="7"/>
      <name val="Arial"/>
      <family val="0"/>
      <charset val="1"/>
    </font>
    <font>
      <sz val="10"/>
      <name val="Arial"/>
      <family val="0"/>
      <charset val="1"/>
    </font>
    <font>
      <b val="true"/>
      <sz val="14"/>
      <name val="Arial"/>
      <family val="0"/>
      <charset val="1"/>
    </font>
    <font>
      <sz val="8"/>
      <name val="Arial"/>
      <family val="0"/>
      <charset val="1"/>
    </font>
    <font>
      <sz val="6"/>
      <name val="Arial"/>
      <family val="0"/>
      <charset val="1"/>
    </font>
    <font>
      <sz val="25"/>
      <name val="Arial"/>
      <family val="0"/>
      <charset val="1"/>
    </font>
    <font>
      <sz val="18"/>
      <name val="Times New Roman"/>
      <family val="0"/>
    </font>
    <font>
      <sz val="2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000000"/>
        <bgColor rgb="FF003300"/>
      </patternFill>
    </fill>
    <fill>
      <patternFill patternType="solid">
        <fgColor rgb="FFEEEEEE"/>
        <bgColor rgb="FFFFFFCC"/>
      </patternFill>
    </fill>
    <fill>
      <patternFill patternType="solid">
        <fgColor rgb="FF66FF99"/>
        <bgColor rgb="FFCCFFCC"/>
      </patternFill>
    </fill>
    <fill>
      <patternFill patternType="solid">
        <fgColor rgb="FF009933"/>
        <bgColor rgb="FF008080"/>
      </patternFill>
    </fill>
    <fill>
      <patternFill patternType="solid">
        <fgColor rgb="FFFFFF66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3333"/>
        <bgColor rgb="FFFF6600"/>
      </patternFill>
    </fill>
    <fill>
      <patternFill patternType="solid">
        <fgColor rgb="FFCCCCCC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4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EEEEE"/>
      <rgbColor rgb="FFFF3333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66FF99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7</xdr:row>
      <xdr:rowOff>133200</xdr:rowOff>
    </xdr:from>
    <xdr:to>
      <xdr:col>7</xdr:col>
      <xdr:colOff>522360</xdr:colOff>
      <xdr:row>26</xdr:row>
      <xdr:rowOff>9000</xdr:rowOff>
    </xdr:to>
    <xdr:sp>
      <xdr:nvSpPr>
        <xdr:cNvPr id="0" name="CustomShape 1"/>
        <xdr:cNvSpPr/>
      </xdr:nvSpPr>
      <xdr:spPr>
        <a:xfrm>
          <a:off x="0" y="1266480"/>
          <a:ext cx="6238440" cy="29523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 algn="ctr">
            <a:lnSpc>
              <a:spcPct val="100000"/>
            </a:lnSpc>
          </a:pPr>
          <a:r>
            <a:rPr b="0" lang="pt-BR" sz="7200" spc="-1" strike="noStrike">
              <a:latin typeface="Times New Roman"/>
              <a:ea typeface="Times New Roman"/>
            </a:rPr>
            <a:t>Gerenciamento de Riscos</a:t>
          </a:r>
          <a:endParaRPr b="0" lang="pt-BR" sz="7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7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i="1" lang="pt-BR" sz="1800" spc="-1" strike="noStrike">
              <a:latin typeface="Times New Roman"/>
              <a:ea typeface="Times New Roman"/>
            </a:rPr>
            <a:t>Contratação do Serviço de Limpeza e Conservação</a:t>
          </a:r>
          <a:endParaRPr b="0" lang="pt-BR" sz="18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142920</xdr:colOff>
      <xdr:row>29</xdr:row>
      <xdr:rowOff>142920</xdr:rowOff>
    </xdr:from>
    <xdr:to>
      <xdr:col>2</xdr:col>
      <xdr:colOff>338400</xdr:colOff>
      <xdr:row>35</xdr:row>
      <xdr:rowOff>28080</xdr:rowOff>
    </xdr:to>
    <xdr:sp>
      <xdr:nvSpPr>
        <xdr:cNvPr id="1" name="CustomShape 1"/>
        <xdr:cNvSpPr/>
      </xdr:nvSpPr>
      <xdr:spPr>
        <a:xfrm>
          <a:off x="142920" y="4838400"/>
          <a:ext cx="1828440" cy="8568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 algn="ctr">
            <a:lnSpc>
              <a:spcPct val="100000"/>
            </a:lnSpc>
          </a:pPr>
          <a:r>
            <a:rPr b="0" i="1" lang="pt-BR" sz="1200" spc="-1" strike="noStrike">
              <a:latin typeface="Times New Roman"/>
              <a:ea typeface="Times New Roman"/>
            </a:rPr>
            <a:t>Planejamento da Contratação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2400" spc="-1" strike="noStrike">
              <a:latin typeface="Times New Roman"/>
              <a:ea typeface="Times New Roman"/>
            </a:rPr>
            <a:t>05 </a:t>
          </a:r>
          <a:endParaRPr b="0" lang="pt-BR" sz="2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i="1" lang="pt-BR" sz="1200" spc="-1" strike="noStrike">
              <a:latin typeface="Times New Roman"/>
              <a:ea typeface="Times New Roman"/>
            </a:rPr>
            <a:t>Riscos</a:t>
          </a:r>
          <a:r>
            <a:rPr b="0" lang="pt-BR" sz="1200" spc="-1" strike="noStrike">
              <a:latin typeface="Times New Roman"/>
              <a:ea typeface="Times New Roman"/>
            </a:rPr>
            <a:t> </a:t>
          </a:r>
          <a:r>
            <a:rPr b="0" i="1" lang="pt-BR" sz="1200" spc="-1" strike="noStrike">
              <a:latin typeface="Times New Roman"/>
              <a:ea typeface="Times New Roman"/>
            </a:rPr>
            <a:t>Identificados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i="1" lang="pt-BR" sz="1200" spc="-1" strike="noStrike">
              <a:latin typeface="Times New Roman"/>
              <a:ea typeface="Times New Roman"/>
            </a:rPr>
            <a:t>(1 a 05)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676440</xdr:colOff>
      <xdr:row>30</xdr:row>
      <xdr:rowOff>19080</xdr:rowOff>
    </xdr:from>
    <xdr:to>
      <xdr:col>5</xdr:col>
      <xdr:colOff>26640</xdr:colOff>
      <xdr:row>35</xdr:row>
      <xdr:rowOff>56880</xdr:rowOff>
    </xdr:to>
    <xdr:sp>
      <xdr:nvSpPr>
        <xdr:cNvPr id="2" name="CustomShape 1"/>
        <xdr:cNvSpPr/>
      </xdr:nvSpPr>
      <xdr:spPr>
        <a:xfrm>
          <a:off x="2309400" y="4876560"/>
          <a:ext cx="1800000" cy="8474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 algn="ctr">
            <a:lnSpc>
              <a:spcPct val="100000"/>
            </a:lnSpc>
          </a:pPr>
          <a:r>
            <a:rPr b="0" i="1" lang="pt-BR" sz="1200" spc="-1" strike="noStrike">
              <a:latin typeface="Times New Roman"/>
              <a:ea typeface="Times New Roman"/>
            </a:rPr>
            <a:t>Seleção de Fornecedor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2400" spc="-1" strike="noStrike">
              <a:latin typeface="Times New Roman"/>
              <a:ea typeface="Times New Roman"/>
            </a:rPr>
            <a:t>03</a:t>
          </a:r>
          <a:endParaRPr b="0" lang="pt-BR" sz="2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i="1" lang="pt-BR" sz="1200" spc="-1" strike="noStrike">
              <a:latin typeface="Times New Roman"/>
              <a:ea typeface="Times New Roman"/>
            </a:rPr>
            <a:t>Riscos</a:t>
          </a:r>
          <a:r>
            <a:rPr b="0" lang="pt-BR" sz="1200" spc="-1" strike="noStrike">
              <a:latin typeface="Times New Roman"/>
              <a:ea typeface="Times New Roman"/>
            </a:rPr>
            <a:t> </a:t>
          </a:r>
          <a:r>
            <a:rPr b="0" i="1" lang="pt-BR" sz="1200" spc="-1" strike="noStrike">
              <a:latin typeface="Times New Roman"/>
              <a:ea typeface="Times New Roman"/>
            </a:rPr>
            <a:t>Identificados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i="1" lang="pt-BR" sz="1200" spc="-1" strike="noStrike">
              <a:latin typeface="Times New Roman"/>
              <a:ea typeface="Times New Roman"/>
            </a:rPr>
            <a:t>(06 a 08)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oneCell">
    <xdr:from>
      <xdr:col>5</xdr:col>
      <xdr:colOff>247680</xdr:colOff>
      <xdr:row>30</xdr:row>
      <xdr:rowOff>38160</xdr:rowOff>
    </xdr:from>
    <xdr:to>
      <xdr:col>7</xdr:col>
      <xdr:colOff>442800</xdr:colOff>
      <xdr:row>35</xdr:row>
      <xdr:rowOff>75960</xdr:rowOff>
    </xdr:to>
    <xdr:sp>
      <xdr:nvSpPr>
        <xdr:cNvPr id="3" name="CustomShape 1"/>
        <xdr:cNvSpPr/>
      </xdr:nvSpPr>
      <xdr:spPr>
        <a:xfrm>
          <a:off x="4330440" y="4895640"/>
          <a:ext cx="1828440" cy="8474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 algn="ctr">
            <a:lnSpc>
              <a:spcPct val="100000"/>
            </a:lnSpc>
          </a:pPr>
          <a:r>
            <a:rPr b="0" i="1" lang="pt-BR" sz="1200" spc="-1" strike="noStrike">
              <a:latin typeface="Times New Roman"/>
              <a:ea typeface="Times New Roman"/>
            </a:rPr>
            <a:t>Gestão de Contrato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2400" spc="-1" strike="noStrike">
              <a:latin typeface="Times New Roman"/>
              <a:ea typeface="Times New Roman"/>
            </a:rPr>
            <a:t>02 </a:t>
          </a:r>
          <a:endParaRPr b="0" lang="pt-BR" sz="2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i="1" lang="pt-BR" sz="1200" spc="-1" strike="noStrike">
              <a:latin typeface="Times New Roman"/>
              <a:ea typeface="Times New Roman"/>
            </a:rPr>
            <a:t>Riscos</a:t>
          </a:r>
          <a:r>
            <a:rPr b="0" lang="pt-BR" sz="1200" spc="-1" strike="noStrike">
              <a:latin typeface="Times New Roman"/>
              <a:ea typeface="Times New Roman"/>
            </a:rPr>
            <a:t> </a:t>
          </a:r>
          <a:r>
            <a:rPr b="0" i="1" lang="pt-BR" sz="1200" spc="-1" strike="noStrike">
              <a:latin typeface="Times New Roman"/>
              <a:ea typeface="Times New Roman"/>
            </a:rPr>
            <a:t>Identificados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i="1" lang="pt-BR" sz="1200" spc="-1" strike="noStrike">
              <a:latin typeface="Times New Roman"/>
              <a:ea typeface="Times New Roman"/>
            </a:rPr>
            <a:t>(09 a 10)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57240</xdr:colOff>
      <xdr:row>52</xdr:row>
      <xdr:rowOff>47520</xdr:rowOff>
    </xdr:from>
    <xdr:to>
      <xdr:col>5</xdr:col>
      <xdr:colOff>759960</xdr:colOff>
      <xdr:row>55</xdr:row>
      <xdr:rowOff>95040</xdr:rowOff>
    </xdr:to>
    <xdr:sp>
      <xdr:nvSpPr>
        <xdr:cNvPr id="4" name="CustomShape 1"/>
        <xdr:cNvSpPr/>
      </xdr:nvSpPr>
      <xdr:spPr>
        <a:xfrm>
          <a:off x="1690200" y="8467560"/>
          <a:ext cx="3152520" cy="5331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>
            <a:lnSpc>
              <a:spcPct val="100000"/>
            </a:lnSpc>
          </a:pPr>
          <a:r>
            <a:rPr b="0" lang="pt-BR" sz="1500" spc="-1" strike="noStrike">
              <a:latin typeface="Times New Roman"/>
              <a:ea typeface="Times New Roman"/>
            </a:rPr>
            <a:t>Equipe de Planejamento da Contratação</a:t>
          </a:r>
          <a:endParaRPr b="0" lang="pt-BR" sz="15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i="1" lang="pt-BR" sz="1200" spc="-1" strike="noStrike">
              <a:latin typeface="Times New Roman"/>
              <a:ea typeface="Times New Roman"/>
            </a:rPr>
            <a:t>Portaria nº 45, de 13 de setembro de 2018 alterada pela nº 48, de 18 de setembro de 2018.</a:t>
          </a:r>
          <a:endParaRPr b="0" lang="pt-BR" sz="12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133200</xdr:colOff>
      <xdr:row>0</xdr:row>
      <xdr:rowOff>0</xdr:rowOff>
    </xdr:from>
    <xdr:to>
      <xdr:col>12</xdr:col>
      <xdr:colOff>8640</xdr:colOff>
      <xdr:row>1</xdr:row>
      <xdr:rowOff>162000</xdr:rowOff>
    </xdr:to>
    <xdr:sp>
      <xdr:nvSpPr>
        <xdr:cNvPr id="5" name="CustomShape 1"/>
        <xdr:cNvSpPr/>
      </xdr:nvSpPr>
      <xdr:spPr>
        <a:xfrm>
          <a:off x="133200" y="0"/>
          <a:ext cx="6124320" cy="323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 algn="ctr">
            <a:lnSpc>
              <a:spcPct val="100000"/>
            </a:lnSpc>
          </a:pPr>
          <a:r>
            <a:rPr b="0" lang="pt-BR" sz="1800" spc="-1" strike="noStrike">
              <a:latin typeface="Times New Roman"/>
              <a:ea typeface="Times New Roman"/>
            </a:rPr>
            <a:t>Riscos relacionados ao Planejamento da Contratação</a:t>
          </a:r>
          <a:r>
            <a:rPr b="0" lang="pt-BR" sz="1800" spc="-1" strike="noStrike">
              <a:latin typeface="Times New Roman"/>
              <a:ea typeface="Times New Roman"/>
            </a:rPr>
            <a:t>	</a:t>
          </a:r>
          <a:endParaRPr b="0" lang="pt-BR" sz="18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66600</xdr:colOff>
      <xdr:row>0</xdr:row>
      <xdr:rowOff>28440</xdr:rowOff>
    </xdr:from>
    <xdr:to>
      <xdr:col>12</xdr:col>
      <xdr:colOff>113400</xdr:colOff>
      <xdr:row>2</xdr:row>
      <xdr:rowOff>28440</xdr:rowOff>
    </xdr:to>
    <xdr:sp>
      <xdr:nvSpPr>
        <xdr:cNvPr id="6" name="CustomShape 1"/>
        <xdr:cNvSpPr/>
      </xdr:nvSpPr>
      <xdr:spPr>
        <a:xfrm>
          <a:off x="66600" y="28440"/>
          <a:ext cx="6124320" cy="323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 algn="ctr">
            <a:lnSpc>
              <a:spcPct val="100000"/>
            </a:lnSpc>
          </a:pPr>
          <a:r>
            <a:rPr b="0" lang="pt-BR" sz="1800" spc="-1" strike="noStrike">
              <a:latin typeface="Times New Roman"/>
              <a:ea typeface="Times New Roman"/>
            </a:rPr>
            <a:t>Riscos relacionados à Seleção de Fornecedor</a:t>
          </a:r>
          <a:endParaRPr b="0" lang="pt-BR" sz="18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114480</xdr:colOff>
      <xdr:row>0</xdr:row>
      <xdr:rowOff>38160</xdr:rowOff>
    </xdr:from>
    <xdr:to>
      <xdr:col>12</xdr:col>
      <xdr:colOff>88920</xdr:colOff>
      <xdr:row>2</xdr:row>
      <xdr:rowOff>38160</xdr:rowOff>
    </xdr:to>
    <xdr:sp>
      <xdr:nvSpPr>
        <xdr:cNvPr id="7" name="CustomShape 1"/>
        <xdr:cNvSpPr/>
      </xdr:nvSpPr>
      <xdr:spPr>
        <a:xfrm>
          <a:off x="114480" y="38160"/>
          <a:ext cx="6133680" cy="323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 algn="ctr">
            <a:lnSpc>
              <a:spcPct val="100000"/>
            </a:lnSpc>
          </a:pPr>
          <a:r>
            <a:rPr b="0" lang="pt-BR" sz="1800" spc="-1" strike="noStrike">
              <a:latin typeface="Times New Roman"/>
              <a:ea typeface="Times New Roman"/>
            </a:rPr>
            <a:t>Riscos relacionados à Seleção de Fornecedor</a:t>
          </a:r>
          <a:endParaRPr b="0" lang="pt-BR" sz="18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0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J43" activeCellId="0" sqref="J43"/>
    </sheetView>
  </sheetViews>
  <sheetFormatPr defaultRowHeight="15" zeroHeight="false" outlineLevelRow="0" outlineLevelCol="0"/>
  <cols>
    <col collapsed="false" customWidth="false" hidden="false" outlineLevel="0" max="8" min="1" style="0" width="11.57"/>
    <col collapsed="false" customWidth="true" hidden="false" outlineLevel="0" max="26" min="9" style="0" width="8.71"/>
    <col collapsed="false" customWidth="true" hidden="false" outlineLevel="0" max="1025" min="27" style="0" width="14.43"/>
  </cols>
  <sheetData>
    <row r="1" customFormat="false" ht="12.75" hidden="false" customHeight="true" outlineLevel="0" collapsed="false"/>
    <row r="2" customFormat="false" ht="12.75" hidden="false" customHeight="true" outlineLevel="0" collapsed="false"/>
    <row r="3" customFormat="false" ht="12.75" hidden="false" customHeight="true" outlineLevel="0" collapsed="false"/>
    <row r="4" customFormat="false" ht="12.75" hidden="false" customHeight="true" outlineLevel="0" collapsed="false"/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>
      <c r="A43" s="1" t="s">
        <v>0</v>
      </c>
      <c r="B43" s="1"/>
      <c r="C43" s="1"/>
      <c r="D43" s="1"/>
      <c r="E43" s="1"/>
      <c r="F43" s="1"/>
      <c r="G43" s="2" t="n">
        <v>7</v>
      </c>
      <c r="H43" s="2"/>
    </row>
    <row r="44" customFormat="false" ht="12.75" hidden="false" customHeight="true" outlineLevel="0" collapsed="false">
      <c r="A44" s="1"/>
      <c r="B44" s="1"/>
      <c r="C44" s="1"/>
      <c r="D44" s="1"/>
      <c r="E44" s="1"/>
      <c r="F44" s="1"/>
      <c r="G44" s="2"/>
      <c r="H44" s="2"/>
    </row>
    <row r="45" customFormat="false" ht="12.75" hidden="false" customHeight="true" outlineLevel="0" collapsed="false">
      <c r="A45" s="1"/>
      <c r="B45" s="1"/>
      <c r="C45" s="1"/>
      <c r="D45" s="1"/>
      <c r="E45" s="1"/>
      <c r="F45" s="1"/>
      <c r="G45" s="2"/>
      <c r="H45" s="2"/>
    </row>
    <row r="47" customFormat="false" ht="12.75" hidden="false" customHeight="true" outlineLevel="0" collapsed="false">
      <c r="A47" s="1" t="s">
        <v>1</v>
      </c>
      <c r="B47" s="1"/>
      <c r="C47" s="1"/>
      <c r="D47" s="1"/>
      <c r="E47" s="1"/>
      <c r="F47" s="1"/>
      <c r="G47" s="2" t="n">
        <v>9</v>
      </c>
      <c r="H47" s="2"/>
    </row>
    <row r="48" customFormat="false" ht="12.75" hidden="false" customHeight="true" outlineLevel="0" collapsed="false">
      <c r="A48" s="1"/>
      <c r="B48" s="1"/>
      <c r="C48" s="1"/>
      <c r="D48" s="1"/>
      <c r="E48" s="1"/>
      <c r="F48" s="1"/>
      <c r="G48" s="2"/>
      <c r="H48" s="2"/>
    </row>
    <row r="49" customFormat="false" ht="12.75" hidden="false" customHeight="true" outlineLevel="0" collapsed="false">
      <c r="A49" s="1"/>
      <c r="B49" s="1"/>
      <c r="C49" s="1"/>
      <c r="D49" s="1"/>
      <c r="E49" s="1"/>
      <c r="F49" s="1"/>
      <c r="G49" s="2"/>
      <c r="H49" s="2"/>
    </row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4">
    <mergeCell ref="A43:F45"/>
    <mergeCell ref="G43:H45"/>
    <mergeCell ref="A47:F49"/>
    <mergeCell ref="G47:H49"/>
  </mergeCells>
  <printOptions headings="false" gridLines="false" gridLinesSet="true" horizontalCentered="true" verticalCentered="false"/>
  <pageMargins left="0.418055555555556" right="0.418055555555556" top="0.475694444444444" bottom="0.42222222222222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79"/>
  <sheetViews>
    <sheetView showFormulas="false" showGridLines="true" showRowColHeaders="true" showZeros="true" rightToLeft="false" tabSelected="false" showOutlineSymbols="true" defaultGridColor="true" view="normal" topLeftCell="A42" colorId="64" zoomScale="150" zoomScaleNormal="150" zoomScalePageLayoutView="100" workbookViewId="0">
      <selection pane="topLeft" activeCell="B76" activeCellId="0" sqref="B76"/>
    </sheetView>
  </sheetViews>
  <sheetFormatPr defaultRowHeight="15" zeroHeight="false" outlineLevelRow="0" outlineLevelCol="0"/>
  <cols>
    <col collapsed="false" customWidth="true" hidden="false" outlineLevel="0" max="1" min="1" style="0" width="6.15"/>
    <col collapsed="false" customWidth="true" hidden="false" outlineLevel="0" max="6" min="2" style="0" width="7.71"/>
    <col collapsed="false" customWidth="true" hidden="false" outlineLevel="0" max="7" min="7" style="0" width="1.14"/>
    <col collapsed="false" customWidth="true" hidden="false" outlineLevel="0" max="11" min="8" style="0" width="7.71"/>
    <col collapsed="false" customWidth="true" hidden="false" outlineLevel="0" max="12" min="12" style="0" width="11.86"/>
    <col collapsed="false" customWidth="true" hidden="false" outlineLevel="0" max="13" min="13" style="0" width="9.71"/>
    <col collapsed="false" customWidth="true" hidden="false" outlineLevel="0" max="26" min="14" style="0" width="8.71"/>
    <col collapsed="false" customWidth="true" hidden="false" outlineLevel="0" max="1025" min="27" style="0" width="14.43"/>
  </cols>
  <sheetData>
    <row r="1" customFormat="false" ht="12.75" hidden="false" customHeight="true" outlineLevel="0" collapsed="false"/>
    <row r="2" customFormat="false" ht="12.75" hidden="false" customHeight="true" outlineLevel="0" collapsed="false"/>
    <row r="3" customFormat="false" ht="12.75" hidden="false" customHeight="true" outlineLevel="0" collapsed="false">
      <c r="A3" s="3" t="n">
        <v>1</v>
      </c>
      <c r="B3" s="4" t="s">
        <v>2</v>
      </c>
      <c r="C3" s="4"/>
      <c r="D3" s="4"/>
      <c r="E3" s="4"/>
      <c r="F3" s="4"/>
      <c r="G3" s="5"/>
      <c r="H3" s="4" t="s">
        <v>3</v>
      </c>
      <c r="I3" s="4"/>
      <c r="J3" s="4"/>
      <c r="K3" s="4"/>
      <c r="L3" s="4"/>
      <c r="M3" s="6" t="s">
        <v>4</v>
      </c>
    </row>
    <row r="4" customFormat="false" ht="38.25" hidden="false" customHeight="true" outlineLevel="0" collapsed="false">
      <c r="A4" s="3"/>
      <c r="B4" s="7" t="s">
        <v>5</v>
      </c>
      <c r="C4" s="7"/>
      <c r="D4" s="7"/>
      <c r="E4" s="7"/>
      <c r="F4" s="7"/>
      <c r="G4" s="5"/>
      <c r="H4" s="8" t="s">
        <v>6</v>
      </c>
      <c r="I4" s="8"/>
      <c r="J4" s="8"/>
      <c r="K4" s="8"/>
      <c r="L4" s="8"/>
      <c r="M4" s="6"/>
    </row>
    <row r="5" customFormat="false" ht="12.75" hidden="false" customHeight="true" outlineLevel="0" collapsed="false">
      <c r="A5" s="3"/>
      <c r="B5" s="9" t="s">
        <v>7</v>
      </c>
      <c r="C5" s="9"/>
      <c r="D5" s="9"/>
      <c r="E5" s="9"/>
      <c r="F5" s="9"/>
      <c r="G5" s="9"/>
      <c r="H5" s="9"/>
      <c r="I5" s="9"/>
      <c r="J5" s="9"/>
      <c r="K5" s="9"/>
      <c r="L5" s="9"/>
      <c r="M5" s="6"/>
    </row>
    <row r="6" customFormat="false" ht="12.75" hidden="false" customHeight="true" outlineLevel="0" collapsed="false">
      <c r="A6" s="10" t="s">
        <v>8</v>
      </c>
      <c r="B6" s="11" t="n">
        <v>1</v>
      </c>
      <c r="C6" s="12" t="n">
        <v>2</v>
      </c>
      <c r="D6" s="13" t="n">
        <v>3</v>
      </c>
      <c r="E6" s="14" t="n">
        <v>4</v>
      </c>
      <c r="F6" s="15" t="n">
        <v>5</v>
      </c>
      <c r="G6" s="16"/>
      <c r="H6" s="11" t="n">
        <v>1</v>
      </c>
      <c r="I6" s="12" t="n">
        <v>2</v>
      </c>
      <c r="J6" s="13" t="n">
        <v>3</v>
      </c>
      <c r="K6" s="14" t="n">
        <v>4</v>
      </c>
      <c r="L6" s="15" t="n">
        <v>5</v>
      </c>
      <c r="M6" s="17" t="n">
        <f aca="false">E9*K9</f>
        <v>11.8765432098765</v>
      </c>
    </row>
    <row r="7" customFormat="false" ht="12.75" hidden="false" customHeight="true" outlineLevel="0" collapsed="false">
      <c r="A7" s="18" t="n">
        <v>9</v>
      </c>
      <c r="B7" s="19" t="s">
        <v>9</v>
      </c>
      <c r="C7" s="20" t="s">
        <v>10</v>
      </c>
      <c r="D7" s="21" t="s">
        <v>11</v>
      </c>
      <c r="E7" s="22" t="s">
        <v>12</v>
      </c>
      <c r="F7" s="23" t="s">
        <v>13</v>
      </c>
      <c r="G7" s="24"/>
      <c r="H7" s="19" t="s">
        <v>14</v>
      </c>
      <c r="I7" s="20" t="s">
        <v>10</v>
      </c>
      <c r="J7" s="21" t="s">
        <v>11</v>
      </c>
      <c r="K7" s="22" t="s">
        <v>12</v>
      </c>
      <c r="L7" s="23" t="s">
        <v>13</v>
      </c>
      <c r="M7" s="17"/>
    </row>
    <row r="8" customFormat="false" ht="12.75" hidden="false" customHeight="true" outlineLevel="0" collapsed="false">
      <c r="A8" s="10" t="s">
        <v>15</v>
      </c>
      <c r="B8" s="25"/>
      <c r="C8" s="25" t="n">
        <v>2</v>
      </c>
      <c r="D8" s="25" t="n">
        <v>6</v>
      </c>
      <c r="E8" s="25" t="n">
        <v>1</v>
      </c>
      <c r="F8" s="25"/>
      <c r="G8" s="24"/>
      <c r="H8" s="25"/>
      <c r="I8" s="25"/>
      <c r="J8" s="25" t="n">
        <v>1</v>
      </c>
      <c r="K8" s="25" t="n">
        <v>6</v>
      </c>
      <c r="L8" s="26" t="n">
        <v>2</v>
      </c>
      <c r="M8" s="17"/>
    </row>
    <row r="9" customFormat="false" ht="12.75" hidden="false" customHeight="true" outlineLevel="0" collapsed="false">
      <c r="A9" s="27" t="n">
        <v>9</v>
      </c>
      <c r="B9" s="28" t="s">
        <v>16</v>
      </c>
      <c r="C9" s="28"/>
      <c r="D9" s="28"/>
      <c r="E9" s="29" t="n">
        <f aca="false">(B8*B6+C8*C6+D8*D6+E8*E6+F8*F6)/A7</f>
        <v>2.88888888888889</v>
      </c>
      <c r="F9" s="29"/>
      <c r="G9" s="24"/>
      <c r="H9" s="28" t="s">
        <v>17</v>
      </c>
      <c r="I9" s="28"/>
      <c r="J9" s="28"/>
      <c r="K9" s="29" t="n">
        <f aca="false">(H8*H6+I8*I6+J8*J6+K8*K6+L8*L6)/A9</f>
        <v>4.11111111111111</v>
      </c>
      <c r="L9" s="29"/>
      <c r="M9" s="17"/>
    </row>
    <row r="10" customFormat="false" ht="10.5" hidden="false" customHeight="true" outlineLevel="0" collapsed="false">
      <c r="A10" s="30" t="s">
        <v>18</v>
      </c>
      <c r="B10" s="31" t="s">
        <v>19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customFormat="false" ht="10.5" hidden="false" customHeight="true" outlineLevel="0" collapsed="false">
      <c r="A11" s="30"/>
      <c r="B11" s="32" t="s">
        <v>20</v>
      </c>
      <c r="C11" s="32"/>
      <c r="D11" s="32"/>
      <c r="E11" s="32"/>
      <c r="F11" s="32"/>
      <c r="G11" s="32"/>
      <c r="H11" s="32"/>
      <c r="I11" s="32"/>
      <c r="J11" s="32" t="s">
        <v>21</v>
      </c>
      <c r="K11" s="32"/>
      <c r="L11" s="32"/>
      <c r="M11" s="32"/>
    </row>
    <row r="12" customFormat="false" ht="38.25" hidden="false" customHeight="true" outlineLevel="0" collapsed="false">
      <c r="A12" s="30"/>
      <c r="B12" s="33" t="s">
        <v>22</v>
      </c>
      <c r="C12" s="33"/>
      <c r="D12" s="33"/>
      <c r="E12" s="33"/>
      <c r="F12" s="33"/>
      <c r="G12" s="33"/>
      <c r="H12" s="33"/>
      <c r="I12" s="33"/>
      <c r="J12" s="34" t="s">
        <v>23</v>
      </c>
      <c r="K12" s="34"/>
      <c r="L12" s="34"/>
      <c r="M12" s="34"/>
    </row>
    <row r="13" customFormat="false" ht="10.5" hidden="false" customHeight="true" outlineLevel="0" collapsed="false">
      <c r="A13" s="30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customFormat="false" ht="10.5" hidden="false" customHeight="true" outlineLevel="0" collapsed="false">
      <c r="A14" s="30"/>
      <c r="B14" s="32" t="s">
        <v>24</v>
      </c>
      <c r="C14" s="32"/>
      <c r="D14" s="32"/>
      <c r="E14" s="32"/>
      <c r="F14" s="32"/>
      <c r="G14" s="32"/>
      <c r="H14" s="32"/>
      <c r="I14" s="32"/>
      <c r="J14" s="32" t="s">
        <v>21</v>
      </c>
      <c r="K14" s="32"/>
      <c r="L14" s="32"/>
      <c r="M14" s="32"/>
    </row>
    <row r="15" customFormat="false" ht="10.5" hidden="false" customHeight="true" outlineLevel="0" collapsed="false">
      <c r="A15" s="30"/>
      <c r="B15" s="34" t="s">
        <v>25</v>
      </c>
      <c r="C15" s="34"/>
      <c r="D15" s="34"/>
      <c r="E15" s="34"/>
      <c r="F15" s="34"/>
      <c r="G15" s="34"/>
      <c r="H15" s="34"/>
      <c r="I15" s="34"/>
      <c r="J15" s="34" t="s">
        <v>23</v>
      </c>
      <c r="K15" s="34"/>
      <c r="L15" s="34"/>
      <c r="M15" s="34"/>
    </row>
    <row r="16" customFormat="false" ht="24" hidden="false" customHeight="true" outlineLevel="0" collapsed="false">
      <c r="A16" s="30"/>
      <c r="B16" s="34" t="s">
        <v>26</v>
      </c>
      <c r="C16" s="34"/>
      <c r="D16" s="34"/>
      <c r="E16" s="34"/>
      <c r="F16" s="34"/>
      <c r="G16" s="34"/>
      <c r="H16" s="34"/>
      <c r="I16" s="34"/>
      <c r="J16" s="33" t="s">
        <v>27</v>
      </c>
      <c r="K16" s="33"/>
      <c r="L16" s="33"/>
      <c r="M16" s="33"/>
    </row>
    <row r="17" customFormat="false" ht="12.75" hidden="false" customHeight="true" outlineLevel="0" collapsed="false"/>
    <row r="18" customFormat="false" ht="12.75" hidden="false" customHeight="true" outlineLevel="0" collapsed="false">
      <c r="A18" s="3" t="n">
        <v>2</v>
      </c>
      <c r="B18" s="4" t="s">
        <v>2</v>
      </c>
      <c r="C18" s="4"/>
      <c r="D18" s="4"/>
      <c r="E18" s="4"/>
      <c r="F18" s="4"/>
      <c r="G18" s="5"/>
      <c r="H18" s="4" t="s">
        <v>3</v>
      </c>
      <c r="I18" s="4"/>
      <c r="J18" s="4"/>
      <c r="K18" s="4"/>
      <c r="L18" s="4"/>
      <c r="M18" s="6" t="s">
        <v>4</v>
      </c>
    </row>
    <row r="19" customFormat="false" ht="65.25" hidden="false" customHeight="true" outlineLevel="0" collapsed="false">
      <c r="A19" s="3"/>
      <c r="B19" s="8" t="s">
        <v>28</v>
      </c>
      <c r="C19" s="8"/>
      <c r="D19" s="8"/>
      <c r="E19" s="8"/>
      <c r="F19" s="8"/>
      <c r="G19" s="5"/>
      <c r="H19" s="8" t="s">
        <v>29</v>
      </c>
      <c r="I19" s="8"/>
      <c r="J19" s="8"/>
      <c r="K19" s="8"/>
      <c r="L19" s="8"/>
      <c r="M19" s="6"/>
    </row>
    <row r="20" customFormat="false" ht="12.75" hidden="false" customHeight="true" outlineLevel="0" collapsed="false">
      <c r="A20" s="3"/>
      <c r="B20" s="9" t="s">
        <v>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6"/>
    </row>
    <row r="21" customFormat="false" ht="12.75" hidden="false" customHeight="true" outlineLevel="0" collapsed="false">
      <c r="A21" s="35" t="s">
        <v>8</v>
      </c>
      <c r="B21" s="11" t="n">
        <v>1</v>
      </c>
      <c r="C21" s="12" t="n">
        <v>2</v>
      </c>
      <c r="D21" s="13" t="n">
        <v>3</v>
      </c>
      <c r="E21" s="14" t="n">
        <v>4</v>
      </c>
      <c r="F21" s="15" t="n">
        <v>5</v>
      </c>
      <c r="G21" s="16"/>
      <c r="H21" s="11" t="n">
        <v>1</v>
      </c>
      <c r="I21" s="12" t="n">
        <v>2</v>
      </c>
      <c r="J21" s="13" t="n">
        <v>3</v>
      </c>
      <c r="K21" s="14" t="n">
        <v>4</v>
      </c>
      <c r="L21" s="15" t="n">
        <v>5</v>
      </c>
      <c r="M21" s="17" t="n">
        <f aca="false">E24*K24</f>
        <v>10.4047619047619</v>
      </c>
    </row>
    <row r="22" customFormat="false" ht="12.75" hidden="false" customHeight="true" outlineLevel="0" collapsed="false">
      <c r="A22" s="36" t="n">
        <f aca="false">SUM(B23:F23)</f>
        <v>7</v>
      </c>
      <c r="B22" s="19" t="s">
        <v>9</v>
      </c>
      <c r="C22" s="20" t="s">
        <v>10</v>
      </c>
      <c r="D22" s="21" t="s">
        <v>11</v>
      </c>
      <c r="E22" s="22" t="s">
        <v>12</v>
      </c>
      <c r="F22" s="23" t="s">
        <v>13</v>
      </c>
      <c r="G22" s="24"/>
      <c r="H22" s="19" t="s">
        <v>14</v>
      </c>
      <c r="I22" s="20" t="s">
        <v>10</v>
      </c>
      <c r="J22" s="21" t="s">
        <v>11</v>
      </c>
      <c r="K22" s="22" t="s">
        <v>12</v>
      </c>
      <c r="L22" s="23" t="s">
        <v>13</v>
      </c>
      <c r="M22" s="17"/>
    </row>
    <row r="23" customFormat="false" ht="12.75" hidden="false" customHeight="true" outlineLevel="0" collapsed="false">
      <c r="A23" s="35" t="s">
        <v>15</v>
      </c>
      <c r="B23" s="25"/>
      <c r="C23" s="25" t="n">
        <v>2</v>
      </c>
      <c r="D23" s="25" t="n">
        <v>5</v>
      </c>
      <c r="E23" s="25"/>
      <c r="F23" s="25"/>
      <c r="G23" s="24"/>
      <c r="H23" s="25"/>
      <c r="I23" s="25"/>
      <c r="J23" s="25" t="n">
        <v>1</v>
      </c>
      <c r="K23" s="25" t="n">
        <v>5</v>
      </c>
      <c r="L23" s="26"/>
      <c r="M23" s="17"/>
    </row>
    <row r="24" customFormat="false" ht="12.75" hidden="false" customHeight="true" outlineLevel="0" collapsed="false">
      <c r="A24" s="27" t="n">
        <f aca="false">SUM(H23:L23)</f>
        <v>6</v>
      </c>
      <c r="B24" s="28" t="s">
        <v>16</v>
      </c>
      <c r="C24" s="28"/>
      <c r="D24" s="28"/>
      <c r="E24" s="29" t="n">
        <f aca="false">(B23*B21+C23*C21+D23*D21+E23*E21+F23*F21)/A22</f>
        <v>2.71428571428571</v>
      </c>
      <c r="F24" s="29"/>
      <c r="G24" s="24"/>
      <c r="H24" s="28" t="s">
        <v>17</v>
      </c>
      <c r="I24" s="28"/>
      <c r="J24" s="28"/>
      <c r="K24" s="29" t="n">
        <f aca="false">(H23*H21+I23*I21+J23*J21+K23*K21+L23*L21)/A24</f>
        <v>3.83333333333333</v>
      </c>
      <c r="L24" s="29"/>
      <c r="M24" s="1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customFormat="false" ht="12.75" hidden="false" customHeight="true" outlineLevel="0" collapsed="false">
      <c r="A25" s="30" t="s">
        <v>18</v>
      </c>
      <c r="B25" s="31" t="s">
        <v>19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customFormat="false" ht="12.75" hidden="false" customHeight="true" outlineLevel="0" collapsed="false">
      <c r="A26" s="30"/>
      <c r="B26" s="32" t="s">
        <v>20</v>
      </c>
      <c r="C26" s="32"/>
      <c r="D26" s="32"/>
      <c r="E26" s="32"/>
      <c r="F26" s="32"/>
      <c r="G26" s="32"/>
      <c r="H26" s="32"/>
      <c r="I26" s="32"/>
      <c r="J26" s="32" t="s">
        <v>21</v>
      </c>
      <c r="K26" s="32"/>
      <c r="L26" s="32"/>
      <c r="M26" s="32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customFormat="false" ht="27.75" hidden="false" customHeight="true" outlineLevel="0" collapsed="false">
      <c r="A27" s="30"/>
      <c r="B27" s="33" t="s">
        <v>30</v>
      </c>
      <c r="C27" s="33"/>
      <c r="D27" s="33"/>
      <c r="E27" s="33"/>
      <c r="F27" s="33"/>
      <c r="G27" s="33"/>
      <c r="H27" s="33"/>
      <c r="I27" s="33"/>
      <c r="J27" s="34" t="s">
        <v>31</v>
      </c>
      <c r="K27" s="34"/>
      <c r="L27" s="34"/>
      <c r="M27" s="34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customFormat="false" ht="37.5" hidden="false" customHeight="true" outlineLevel="0" collapsed="false">
      <c r="A28" s="30"/>
      <c r="B28" s="33" t="s">
        <v>32</v>
      </c>
      <c r="C28" s="33"/>
      <c r="D28" s="33"/>
      <c r="E28" s="33"/>
      <c r="F28" s="33"/>
      <c r="G28" s="33"/>
      <c r="H28" s="33"/>
      <c r="I28" s="33"/>
      <c r="J28" s="34" t="s">
        <v>33</v>
      </c>
      <c r="K28" s="34"/>
      <c r="L28" s="34"/>
      <c r="M28" s="34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customFormat="false" ht="12.75" hidden="false" customHeight="true" outlineLevel="0" collapsed="false">
      <c r="A29" s="30"/>
      <c r="B29" s="32" t="s">
        <v>24</v>
      </c>
      <c r="C29" s="32"/>
      <c r="D29" s="32"/>
      <c r="E29" s="32"/>
      <c r="F29" s="32"/>
      <c r="G29" s="32"/>
      <c r="H29" s="32"/>
      <c r="I29" s="32"/>
      <c r="J29" s="32" t="s">
        <v>21</v>
      </c>
      <c r="K29" s="32"/>
      <c r="L29" s="32"/>
      <c r="M29" s="32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customFormat="false" ht="12.75" hidden="false" customHeight="true" outlineLevel="0" collapsed="false">
      <c r="A30" s="30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customFormat="false" ht="12.75" hidden="false" customHeight="true" outlineLevel="0" collapsed="false">
      <c r="A31" s="30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customFormat="false" ht="12.75" hidden="false" customHeight="true" outlineLevel="0" collapsed="false">
      <c r="A32" s="37"/>
      <c r="B32" s="38"/>
      <c r="C32" s="39"/>
      <c r="D32" s="39"/>
      <c r="E32" s="38"/>
      <c r="F32" s="39"/>
      <c r="G32" s="39"/>
      <c r="H32" s="39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customFormat="false" ht="12.75" hidden="false" customHeight="true" outlineLevel="0" collapsed="false">
      <c r="B33" s="40"/>
      <c r="G33" s="37"/>
      <c r="H33" s="40"/>
    </row>
    <row r="34" customFormat="false" ht="12.75" hidden="false" customHeight="true" outlineLevel="0" collapsed="false">
      <c r="A34" s="41" t="n">
        <v>3</v>
      </c>
      <c r="B34" s="4" t="s">
        <v>2</v>
      </c>
      <c r="C34" s="4"/>
      <c r="D34" s="4"/>
      <c r="E34" s="4"/>
      <c r="F34" s="4"/>
      <c r="G34" s="5"/>
      <c r="H34" s="4" t="s">
        <v>3</v>
      </c>
      <c r="I34" s="4"/>
      <c r="J34" s="4"/>
      <c r="K34" s="4"/>
      <c r="L34" s="4"/>
      <c r="M34" s="6" t="s">
        <v>4</v>
      </c>
    </row>
    <row r="35" customFormat="false" ht="47.25" hidden="false" customHeight="true" outlineLevel="0" collapsed="false">
      <c r="A35" s="41"/>
      <c r="B35" s="8" t="s">
        <v>34</v>
      </c>
      <c r="C35" s="8"/>
      <c r="D35" s="8"/>
      <c r="E35" s="8"/>
      <c r="F35" s="8"/>
      <c r="G35" s="42"/>
      <c r="H35" s="8" t="s">
        <v>35</v>
      </c>
      <c r="I35" s="8"/>
      <c r="J35" s="8"/>
      <c r="K35" s="8"/>
      <c r="L35" s="8"/>
      <c r="M35" s="6"/>
    </row>
    <row r="36" customFormat="false" ht="12.75" hidden="false" customHeight="true" outlineLevel="0" collapsed="false">
      <c r="A36" s="41"/>
      <c r="B36" s="9" t="s">
        <v>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6"/>
    </row>
    <row r="37" customFormat="false" ht="12.75" hidden="false" customHeight="true" outlineLevel="0" collapsed="false">
      <c r="A37" s="35" t="s">
        <v>8</v>
      </c>
      <c r="B37" s="11" t="n">
        <v>1</v>
      </c>
      <c r="C37" s="12" t="n">
        <v>2</v>
      </c>
      <c r="D37" s="13" t="n">
        <v>3</v>
      </c>
      <c r="E37" s="14" t="n">
        <v>4</v>
      </c>
      <c r="F37" s="15" t="n">
        <v>5</v>
      </c>
      <c r="G37" s="43"/>
      <c r="H37" s="11" t="n">
        <v>1</v>
      </c>
      <c r="I37" s="12" t="n">
        <v>2</v>
      </c>
      <c r="J37" s="13" t="n">
        <v>3</v>
      </c>
      <c r="K37" s="14" t="n">
        <v>4</v>
      </c>
      <c r="L37" s="15" t="n">
        <v>5</v>
      </c>
      <c r="M37" s="17" t="n">
        <f aca="false">E40*K40</f>
        <v>6</v>
      </c>
    </row>
    <row r="38" customFormat="false" ht="12.75" hidden="false" customHeight="true" outlineLevel="0" collapsed="false">
      <c r="A38" s="36" t="n">
        <f aca="false">SUM(B39:F39)</f>
        <v>8</v>
      </c>
      <c r="B38" s="19" t="s">
        <v>9</v>
      </c>
      <c r="C38" s="20" t="s">
        <v>10</v>
      </c>
      <c r="D38" s="21" t="s">
        <v>11</v>
      </c>
      <c r="E38" s="22" t="s">
        <v>12</v>
      </c>
      <c r="F38" s="23" t="s">
        <v>13</v>
      </c>
      <c r="G38" s="43"/>
      <c r="H38" s="19" t="s">
        <v>14</v>
      </c>
      <c r="I38" s="20" t="s">
        <v>10</v>
      </c>
      <c r="J38" s="21" t="s">
        <v>11</v>
      </c>
      <c r="K38" s="22" t="s">
        <v>12</v>
      </c>
      <c r="L38" s="23" t="s">
        <v>13</v>
      </c>
      <c r="M38" s="17"/>
    </row>
    <row r="39" customFormat="false" ht="12.75" hidden="false" customHeight="true" outlineLevel="0" collapsed="false">
      <c r="A39" s="35" t="s">
        <v>15</v>
      </c>
      <c r="B39" s="25" t="n">
        <v>2</v>
      </c>
      <c r="C39" s="25" t="n">
        <v>4</v>
      </c>
      <c r="D39" s="25" t="n">
        <v>2</v>
      </c>
      <c r="E39" s="25"/>
      <c r="F39" s="25"/>
      <c r="G39" s="43"/>
      <c r="H39" s="25"/>
      <c r="I39" s="25" t="n">
        <v>2</v>
      </c>
      <c r="J39" s="25" t="n">
        <v>4</v>
      </c>
      <c r="K39" s="25" t="n">
        <v>2</v>
      </c>
      <c r="L39" s="26"/>
      <c r="M39" s="17"/>
    </row>
    <row r="40" customFormat="false" ht="12.75" hidden="false" customHeight="true" outlineLevel="0" collapsed="false">
      <c r="A40" s="27" t="n">
        <f aca="false">SUM(H39:L39)</f>
        <v>8</v>
      </c>
      <c r="B40" s="28" t="s">
        <v>16</v>
      </c>
      <c r="C40" s="28"/>
      <c r="D40" s="28"/>
      <c r="E40" s="29" t="n">
        <f aca="false">(B39*B37+C39*C37+D39*D37+E39*E37+F39*F37)/A38</f>
        <v>2</v>
      </c>
      <c r="F40" s="29"/>
      <c r="G40" s="43"/>
      <c r="H40" s="28" t="s">
        <v>17</v>
      </c>
      <c r="I40" s="28"/>
      <c r="J40" s="28"/>
      <c r="K40" s="29" t="n">
        <f aca="false">(H39*H37+I39*I37+J39*J37+K39*K37+L39*L37)/A40</f>
        <v>3</v>
      </c>
      <c r="L40" s="29"/>
      <c r="M40" s="17"/>
    </row>
    <row r="41" customFormat="false" ht="12.75" hidden="false" customHeight="true" outlineLevel="0" collapsed="false">
      <c r="A41" s="30" t="s">
        <v>18</v>
      </c>
      <c r="B41" s="31" t="s">
        <v>19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customFormat="false" ht="12.75" hidden="false" customHeight="true" outlineLevel="0" collapsed="false">
      <c r="A42" s="30"/>
      <c r="B42" s="32" t="s">
        <v>20</v>
      </c>
      <c r="C42" s="32"/>
      <c r="D42" s="32"/>
      <c r="E42" s="32"/>
      <c r="F42" s="32"/>
      <c r="G42" s="32"/>
      <c r="H42" s="32"/>
      <c r="I42" s="32"/>
      <c r="J42" s="32" t="s">
        <v>21</v>
      </c>
      <c r="K42" s="32"/>
      <c r="L42" s="32"/>
      <c r="M42" s="32"/>
    </row>
    <row r="43" customFormat="false" ht="12.75" hidden="false" customHeight="true" outlineLevel="0" collapsed="false">
      <c r="A43" s="30"/>
      <c r="B43" s="34" t="s">
        <v>36</v>
      </c>
      <c r="C43" s="34"/>
      <c r="D43" s="34"/>
      <c r="E43" s="34"/>
      <c r="F43" s="34"/>
      <c r="G43" s="34"/>
      <c r="H43" s="34"/>
      <c r="I43" s="34"/>
      <c r="J43" s="34" t="s">
        <v>37</v>
      </c>
      <c r="K43" s="34"/>
      <c r="L43" s="34"/>
      <c r="M43" s="34"/>
    </row>
    <row r="44" customFormat="false" ht="12.75" hidden="false" customHeight="true" outlineLevel="0" collapsed="false">
      <c r="A44" s="30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customFormat="false" ht="12.75" hidden="false" customHeight="true" outlineLevel="0" collapsed="false">
      <c r="A45" s="30"/>
      <c r="B45" s="32" t="s">
        <v>24</v>
      </c>
      <c r="C45" s="32"/>
      <c r="D45" s="32"/>
      <c r="E45" s="32"/>
      <c r="F45" s="32"/>
      <c r="G45" s="32"/>
      <c r="H45" s="32"/>
      <c r="I45" s="32"/>
      <c r="J45" s="32" t="s">
        <v>21</v>
      </c>
      <c r="K45" s="32"/>
      <c r="L45" s="32"/>
      <c r="M45" s="32"/>
    </row>
    <row r="46" customFormat="false" ht="12.75" hidden="false" customHeight="true" outlineLevel="0" collapsed="false">
      <c r="A46" s="30"/>
      <c r="B46" s="34" t="s">
        <v>38</v>
      </c>
      <c r="C46" s="34"/>
      <c r="D46" s="34"/>
      <c r="E46" s="34"/>
      <c r="F46" s="34"/>
      <c r="G46" s="34"/>
      <c r="H46" s="34"/>
      <c r="I46" s="34"/>
      <c r="J46" s="34" t="s">
        <v>39</v>
      </c>
      <c r="K46" s="34"/>
      <c r="L46" s="34"/>
      <c r="M46" s="34"/>
    </row>
    <row r="47" customFormat="false" ht="12.75" hidden="false" customHeight="true" outlineLevel="0" collapsed="false">
      <c r="A47" s="30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9" customFormat="false" ht="12.75" hidden="false" customHeight="true" outlineLevel="0" collapsed="false">
      <c r="A49" s="41" t="n">
        <v>4</v>
      </c>
      <c r="B49" s="4" t="s">
        <v>2</v>
      </c>
      <c r="C49" s="4"/>
      <c r="D49" s="4"/>
      <c r="E49" s="4"/>
      <c r="F49" s="4"/>
      <c r="G49" s="5"/>
      <c r="H49" s="4" t="s">
        <v>3</v>
      </c>
      <c r="I49" s="4"/>
      <c r="J49" s="4"/>
      <c r="K49" s="4"/>
      <c r="L49" s="4"/>
      <c r="M49" s="6" t="s">
        <v>4</v>
      </c>
    </row>
    <row r="50" customFormat="false" ht="46.5" hidden="false" customHeight="true" outlineLevel="0" collapsed="false">
      <c r="A50" s="41"/>
      <c r="B50" s="8" t="s">
        <v>40</v>
      </c>
      <c r="C50" s="8"/>
      <c r="D50" s="8"/>
      <c r="E50" s="8"/>
      <c r="F50" s="8"/>
      <c r="G50" s="43"/>
      <c r="H50" s="8" t="s">
        <v>41</v>
      </c>
      <c r="I50" s="8"/>
      <c r="J50" s="8"/>
      <c r="K50" s="8"/>
      <c r="L50" s="8"/>
      <c r="M50" s="6"/>
    </row>
    <row r="51" customFormat="false" ht="12.75" hidden="false" customHeight="true" outlineLevel="0" collapsed="false">
      <c r="A51" s="41"/>
      <c r="B51" s="9" t="s">
        <v>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6"/>
    </row>
    <row r="52" customFormat="false" ht="12.75" hidden="false" customHeight="true" outlineLevel="0" collapsed="false">
      <c r="A52" s="35" t="s">
        <v>8</v>
      </c>
      <c r="B52" s="11" t="n">
        <v>1</v>
      </c>
      <c r="C52" s="12" t="n">
        <v>2</v>
      </c>
      <c r="D52" s="13" t="n">
        <v>3</v>
      </c>
      <c r="E52" s="14" t="n">
        <v>4</v>
      </c>
      <c r="F52" s="15" t="n">
        <v>5</v>
      </c>
      <c r="G52" s="43"/>
      <c r="H52" s="11" t="n">
        <v>1</v>
      </c>
      <c r="I52" s="12" t="n">
        <v>2</v>
      </c>
      <c r="J52" s="13" t="n">
        <v>3</v>
      </c>
      <c r="K52" s="14" t="n">
        <v>4</v>
      </c>
      <c r="L52" s="15" t="n">
        <v>5</v>
      </c>
      <c r="M52" s="17" t="n">
        <f aca="false">E55*K55</f>
        <v>5.90625</v>
      </c>
    </row>
    <row r="53" customFormat="false" ht="12.75" hidden="false" customHeight="true" outlineLevel="0" collapsed="false">
      <c r="A53" s="36" t="n">
        <f aca="false">SUM(B54:F54)</f>
        <v>8</v>
      </c>
      <c r="B53" s="19" t="s">
        <v>9</v>
      </c>
      <c r="C53" s="20" t="s">
        <v>10</v>
      </c>
      <c r="D53" s="21" t="s">
        <v>11</v>
      </c>
      <c r="E53" s="22" t="s">
        <v>12</v>
      </c>
      <c r="F53" s="23" t="s">
        <v>13</v>
      </c>
      <c r="G53" s="43"/>
      <c r="H53" s="19" t="s">
        <v>14</v>
      </c>
      <c r="I53" s="20" t="s">
        <v>10</v>
      </c>
      <c r="J53" s="21" t="s">
        <v>11</v>
      </c>
      <c r="K53" s="22" t="s">
        <v>12</v>
      </c>
      <c r="L53" s="23" t="s">
        <v>13</v>
      </c>
      <c r="M53" s="17"/>
    </row>
    <row r="54" customFormat="false" ht="12.75" hidden="false" customHeight="true" outlineLevel="0" collapsed="false">
      <c r="A54" s="35" t="s">
        <v>15</v>
      </c>
      <c r="B54" s="25" t="n">
        <v>2</v>
      </c>
      <c r="C54" s="25" t="n">
        <v>6</v>
      </c>
      <c r="D54" s="25"/>
      <c r="E54" s="25"/>
      <c r="F54" s="25"/>
      <c r="G54" s="43"/>
      <c r="H54" s="25"/>
      <c r="I54" s="25" t="n">
        <v>2</v>
      </c>
      <c r="J54" s="25" t="n">
        <v>2</v>
      </c>
      <c r="K54" s="25" t="n">
        <v>3</v>
      </c>
      <c r="L54" s="26" t="n">
        <v>1</v>
      </c>
      <c r="M54" s="17"/>
    </row>
    <row r="55" customFormat="false" ht="12.75" hidden="false" customHeight="true" outlineLevel="0" collapsed="false">
      <c r="A55" s="27" t="n">
        <f aca="false">SUM(H54:L54)</f>
        <v>8</v>
      </c>
      <c r="B55" s="28" t="s">
        <v>16</v>
      </c>
      <c r="C55" s="28"/>
      <c r="D55" s="28"/>
      <c r="E55" s="29" t="n">
        <f aca="false">(B54*B52+C54*C52+D54*D52+E54*E52+F54*F52)/A53</f>
        <v>1.75</v>
      </c>
      <c r="F55" s="29"/>
      <c r="G55" s="43"/>
      <c r="H55" s="28" t="s">
        <v>17</v>
      </c>
      <c r="I55" s="28"/>
      <c r="J55" s="28"/>
      <c r="K55" s="29" t="n">
        <f aca="false">(H54*H52+I54*I52+J54*J52+K54*K52+L54*L52)/A55</f>
        <v>3.375</v>
      </c>
      <c r="L55" s="29"/>
      <c r="M55" s="17"/>
    </row>
    <row r="56" customFormat="false" ht="12.75" hidden="false" customHeight="true" outlineLevel="0" collapsed="false">
      <c r="A56" s="30" t="s">
        <v>18</v>
      </c>
      <c r="B56" s="31" t="s">
        <v>19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customFormat="false" ht="12.75" hidden="false" customHeight="true" outlineLevel="0" collapsed="false">
      <c r="A57" s="30"/>
      <c r="B57" s="32" t="s">
        <v>20</v>
      </c>
      <c r="C57" s="32"/>
      <c r="D57" s="32"/>
      <c r="E57" s="32"/>
      <c r="F57" s="32"/>
      <c r="G57" s="32"/>
      <c r="H57" s="32"/>
      <c r="I57" s="32"/>
      <c r="J57" s="32" t="s">
        <v>21</v>
      </c>
      <c r="K57" s="32"/>
      <c r="L57" s="32"/>
      <c r="M57" s="32"/>
    </row>
    <row r="58" customFormat="false" ht="12.75" hidden="false" customHeight="true" outlineLevel="0" collapsed="false">
      <c r="A58" s="30"/>
      <c r="B58" s="34" t="s">
        <v>42</v>
      </c>
      <c r="C58" s="34"/>
      <c r="D58" s="34"/>
      <c r="E58" s="34"/>
      <c r="F58" s="34"/>
      <c r="G58" s="34"/>
      <c r="H58" s="34"/>
      <c r="I58" s="34"/>
      <c r="J58" s="34" t="s">
        <v>43</v>
      </c>
      <c r="K58" s="34"/>
      <c r="L58" s="34"/>
      <c r="M58" s="34"/>
    </row>
    <row r="59" customFormat="false" ht="12.75" hidden="false" customHeight="true" outlineLevel="0" collapsed="false">
      <c r="A59" s="30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0" customFormat="false" ht="12.75" hidden="false" customHeight="true" outlineLevel="0" collapsed="false">
      <c r="A60" s="30"/>
      <c r="B60" s="32" t="s">
        <v>24</v>
      </c>
      <c r="C60" s="32"/>
      <c r="D60" s="32"/>
      <c r="E60" s="32"/>
      <c r="F60" s="32"/>
      <c r="G60" s="32"/>
      <c r="H60" s="32"/>
      <c r="I60" s="32"/>
      <c r="J60" s="32" t="s">
        <v>21</v>
      </c>
      <c r="K60" s="32"/>
      <c r="L60" s="32"/>
      <c r="M60" s="32"/>
    </row>
    <row r="61" customFormat="false" ht="12.75" hidden="false" customHeight="true" outlineLevel="0" collapsed="false">
      <c r="A61" s="30"/>
      <c r="B61" s="34" t="s">
        <v>44</v>
      </c>
      <c r="C61" s="34"/>
      <c r="D61" s="34"/>
      <c r="E61" s="34"/>
      <c r="F61" s="34"/>
      <c r="G61" s="34"/>
      <c r="H61" s="34"/>
      <c r="I61" s="34"/>
      <c r="J61" s="34" t="s">
        <v>45</v>
      </c>
      <c r="K61" s="34"/>
      <c r="L61" s="34"/>
      <c r="M61" s="34"/>
    </row>
    <row r="62" customFormat="false" ht="12.75" hidden="false" customHeight="true" outlineLevel="0" collapsed="false">
      <c r="A62" s="30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</row>
    <row r="65" customFormat="false" ht="12.75" hidden="false" customHeight="true" outlineLevel="0" collapsed="false">
      <c r="A65" s="41" t="n">
        <v>5</v>
      </c>
      <c r="B65" s="4" t="s">
        <v>2</v>
      </c>
      <c r="C65" s="4"/>
      <c r="D65" s="4"/>
      <c r="E65" s="4"/>
      <c r="F65" s="4"/>
      <c r="G65" s="5"/>
      <c r="H65" s="4" t="s">
        <v>3</v>
      </c>
      <c r="I65" s="4"/>
      <c r="J65" s="4"/>
      <c r="K65" s="4"/>
      <c r="L65" s="4"/>
      <c r="M65" s="44" t="s">
        <v>46</v>
      </c>
    </row>
    <row r="66" customFormat="false" ht="69.75" hidden="false" customHeight="true" outlineLevel="0" collapsed="false">
      <c r="A66" s="41"/>
      <c r="B66" s="8" t="s">
        <v>47</v>
      </c>
      <c r="C66" s="8"/>
      <c r="D66" s="8"/>
      <c r="E66" s="8"/>
      <c r="F66" s="8"/>
      <c r="G66" s="43"/>
      <c r="H66" s="8" t="s">
        <v>48</v>
      </c>
      <c r="I66" s="8"/>
      <c r="J66" s="8"/>
      <c r="K66" s="8"/>
      <c r="L66" s="8"/>
      <c r="M66" s="44"/>
    </row>
    <row r="67" customFormat="false" ht="12.75" hidden="false" customHeight="true" outlineLevel="0" collapsed="false">
      <c r="A67" s="41"/>
      <c r="B67" s="9" t="s">
        <v>7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44"/>
    </row>
    <row r="68" customFormat="false" ht="12.75" hidden="false" customHeight="true" outlineLevel="0" collapsed="false">
      <c r="A68" s="35" t="s">
        <v>8</v>
      </c>
      <c r="B68" s="11" t="n">
        <v>1</v>
      </c>
      <c r="C68" s="12" t="n">
        <v>2</v>
      </c>
      <c r="D68" s="13" t="n">
        <v>3</v>
      </c>
      <c r="E68" s="14" t="n">
        <v>4</v>
      </c>
      <c r="F68" s="15" t="n">
        <v>5</v>
      </c>
      <c r="G68" s="43"/>
      <c r="H68" s="11" t="n">
        <v>1</v>
      </c>
      <c r="I68" s="12" t="n">
        <v>2</v>
      </c>
      <c r="J68" s="13" t="n">
        <v>3</v>
      </c>
      <c r="K68" s="14" t="n">
        <v>4</v>
      </c>
      <c r="L68" s="15" t="n">
        <v>5</v>
      </c>
      <c r="M68" s="17" t="n">
        <f aca="false">E71*K71</f>
        <v>5.6875</v>
      </c>
    </row>
    <row r="69" customFormat="false" ht="12.75" hidden="false" customHeight="true" outlineLevel="0" collapsed="false">
      <c r="A69" s="36" t="n">
        <f aca="false">SUM(B70:F70)</f>
        <v>8</v>
      </c>
      <c r="B69" s="19" t="s">
        <v>9</v>
      </c>
      <c r="C69" s="20" t="s">
        <v>10</v>
      </c>
      <c r="D69" s="21" t="s">
        <v>11</v>
      </c>
      <c r="E69" s="22" t="s">
        <v>12</v>
      </c>
      <c r="F69" s="23" t="s">
        <v>13</v>
      </c>
      <c r="G69" s="43"/>
      <c r="H69" s="19" t="s">
        <v>14</v>
      </c>
      <c r="I69" s="20" t="s">
        <v>10</v>
      </c>
      <c r="J69" s="21" t="s">
        <v>11</v>
      </c>
      <c r="K69" s="22" t="s">
        <v>12</v>
      </c>
      <c r="L69" s="23" t="s">
        <v>13</v>
      </c>
      <c r="M69" s="17"/>
    </row>
    <row r="70" customFormat="false" ht="12.75" hidden="false" customHeight="true" outlineLevel="0" collapsed="false">
      <c r="A70" s="35" t="s">
        <v>15</v>
      </c>
      <c r="B70" s="25" t="n">
        <v>3</v>
      </c>
      <c r="C70" s="25" t="n">
        <v>5</v>
      </c>
      <c r="D70" s="25"/>
      <c r="E70" s="25"/>
      <c r="F70" s="25"/>
      <c r="G70" s="43"/>
      <c r="H70" s="25"/>
      <c r="I70" s="25"/>
      <c r="J70" s="25" t="n">
        <v>4</v>
      </c>
      <c r="K70" s="25" t="n">
        <v>4</v>
      </c>
      <c r="L70" s="26"/>
      <c r="M70" s="17"/>
    </row>
    <row r="71" customFormat="false" ht="12.75" hidden="false" customHeight="true" outlineLevel="0" collapsed="false">
      <c r="A71" s="27" t="n">
        <f aca="false">SUM(H70:L70)</f>
        <v>8</v>
      </c>
      <c r="B71" s="28" t="s">
        <v>16</v>
      </c>
      <c r="C71" s="28"/>
      <c r="D71" s="28"/>
      <c r="E71" s="29" t="n">
        <f aca="false">(B70*B68+C70*C68+D70*D68+E70*E68+F70*F68)/A69</f>
        <v>1.625</v>
      </c>
      <c r="F71" s="29"/>
      <c r="G71" s="43"/>
      <c r="H71" s="28" t="s">
        <v>17</v>
      </c>
      <c r="I71" s="28"/>
      <c r="J71" s="28"/>
      <c r="K71" s="29" t="n">
        <f aca="false">(H70*H68+I70*I68+J70*J68+K70*K68+L70*L68)/A71</f>
        <v>3.5</v>
      </c>
      <c r="L71" s="29"/>
      <c r="M71" s="17"/>
    </row>
    <row r="72" customFormat="false" ht="12.75" hidden="false" customHeight="true" outlineLevel="0" collapsed="false">
      <c r="A72" s="30" t="s">
        <v>18</v>
      </c>
      <c r="B72" s="31" t="s">
        <v>19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</row>
    <row r="73" customFormat="false" ht="12.75" hidden="false" customHeight="true" outlineLevel="0" collapsed="false">
      <c r="A73" s="30"/>
      <c r="B73" s="32" t="s">
        <v>20</v>
      </c>
      <c r="C73" s="32"/>
      <c r="D73" s="32"/>
      <c r="E73" s="32"/>
      <c r="F73" s="32"/>
      <c r="G73" s="32"/>
      <c r="H73" s="32"/>
      <c r="I73" s="32"/>
      <c r="J73" s="32" t="s">
        <v>21</v>
      </c>
      <c r="K73" s="32"/>
      <c r="L73" s="32"/>
      <c r="M73" s="32"/>
    </row>
    <row r="74" customFormat="false" ht="39" hidden="false" customHeight="true" outlineLevel="0" collapsed="false">
      <c r="A74" s="30"/>
      <c r="B74" s="33" t="s">
        <v>49</v>
      </c>
      <c r="C74" s="33"/>
      <c r="D74" s="33"/>
      <c r="E74" s="33"/>
      <c r="F74" s="33"/>
      <c r="G74" s="33"/>
      <c r="H74" s="33"/>
      <c r="I74" s="33"/>
      <c r="J74" s="34" t="s">
        <v>50</v>
      </c>
      <c r="K74" s="34"/>
      <c r="L74" s="34"/>
      <c r="M74" s="34"/>
    </row>
    <row r="75" customFormat="false" ht="12.75" hidden="false" customHeight="true" outlineLevel="0" collapsed="false">
      <c r="A75" s="30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</row>
    <row r="76" customFormat="false" ht="12.75" hidden="false" customHeight="true" outlineLevel="0" collapsed="false">
      <c r="A76" s="30"/>
      <c r="B76" s="32" t="s">
        <v>24</v>
      </c>
      <c r="C76" s="32"/>
      <c r="D76" s="32"/>
      <c r="E76" s="32"/>
      <c r="F76" s="32"/>
      <c r="G76" s="32"/>
      <c r="H76" s="32"/>
      <c r="I76" s="32"/>
      <c r="J76" s="32" t="s">
        <v>21</v>
      </c>
      <c r="K76" s="32"/>
      <c r="L76" s="32"/>
      <c r="M76" s="32"/>
    </row>
    <row r="77" customFormat="false" ht="12.75" hidden="false" customHeight="true" outlineLevel="0" collapsed="false">
      <c r="A77" s="30"/>
      <c r="B77" s="34" t="s">
        <v>51</v>
      </c>
      <c r="C77" s="34"/>
      <c r="D77" s="34"/>
      <c r="E77" s="34"/>
      <c r="F77" s="34"/>
      <c r="G77" s="34"/>
      <c r="H77" s="34"/>
      <c r="I77" s="34"/>
      <c r="J77" s="34" t="s">
        <v>52</v>
      </c>
      <c r="K77" s="34"/>
      <c r="L77" s="34"/>
      <c r="M77" s="34"/>
    </row>
    <row r="78" customFormat="false" ht="12.75" hidden="false" customHeight="true" outlineLevel="0" collapsed="false">
      <c r="A78" s="30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</row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</sheetData>
  <mergeCells count="134">
    <mergeCell ref="A3:A5"/>
    <mergeCell ref="B3:F3"/>
    <mergeCell ref="G3:G4"/>
    <mergeCell ref="H3:L3"/>
    <mergeCell ref="M3:M5"/>
    <mergeCell ref="B4:F4"/>
    <mergeCell ref="H4:L4"/>
    <mergeCell ref="B5:L5"/>
    <mergeCell ref="M6:M9"/>
    <mergeCell ref="G7:G9"/>
    <mergeCell ref="B9:D9"/>
    <mergeCell ref="E9:F9"/>
    <mergeCell ref="H9:J9"/>
    <mergeCell ref="K9:L9"/>
    <mergeCell ref="A10:A16"/>
    <mergeCell ref="B10:M10"/>
    <mergeCell ref="B11:I11"/>
    <mergeCell ref="J11:M11"/>
    <mergeCell ref="B12:I12"/>
    <mergeCell ref="J12:M12"/>
    <mergeCell ref="B13:I13"/>
    <mergeCell ref="J13:M13"/>
    <mergeCell ref="B14:I14"/>
    <mergeCell ref="J14:M14"/>
    <mergeCell ref="B15:I15"/>
    <mergeCell ref="J15:M15"/>
    <mergeCell ref="B16:I16"/>
    <mergeCell ref="J16:M16"/>
    <mergeCell ref="A18:A20"/>
    <mergeCell ref="B18:F18"/>
    <mergeCell ref="G18:G19"/>
    <mergeCell ref="H18:L18"/>
    <mergeCell ref="M18:M20"/>
    <mergeCell ref="B19:F19"/>
    <mergeCell ref="H19:L19"/>
    <mergeCell ref="B20:L20"/>
    <mergeCell ref="M21:M24"/>
    <mergeCell ref="G22:G24"/>
    <mergeCell ref="B24:D24"/>
    <mergeCell ref="E24:F24"/>
    <mergeCell ref="H24:J24"/>
    <mergeCell ref="K24:L24"/>
    <mergeCell ref="A25:A31"/>
    <mergeCell ref="B25:M25"/>
    <mergeCell ref="B26:I26"/>
    <mergeCell ref="J26:M26"/>
    <mergeCell ref="B27:I27"/>
    <mergeCell ref="J27:M27"/>
    <mergeCell ref="B28:I28"/>
    <mergeCell ref="J28:M28"/>
    <mergeCell ref="B29:I29"/>
    <mergeCell ref="J29:M29"/>
    <mergeCell ref="B30:I30"/>
    <mergeCell ref="J30:M30"/>
    <mergeCell ref="B31:I31"/>
    <mergeCell ref="J31:M31"/>
    <mergeCell ref="A34:A36"/>
    <mergeCell ref="B34:F34"/>
    <mergeCell ref="H34:L34"/>
    <mergeCell ref="M34:M36"/>
    <mergeCell ref="B35:F35"/>
    <mergeCell ref="H35:L35"/>
    <mergeCell ref="B36:L36"/>
    <mergeCell ref="M37:M40"/>
    <mergeCell ref="B40:D40"/>
    <mergeCell ref="E40:F40"/>
    <mergeCell ref="H40:J40"/>
    <mergeCell ref="K40:L40"/>
    <mergeCell ref="A41:A47"/>
    <mergeCell ref="B41:M41"/>
    <mergeCell ref="B42:I42"/>
    <mergeCell ref="J42:M42"/>
    <mergeCell ref="B43:I43"/>
    <mergeCell ref="J43:M43"/>
    <mergeCell ref="B44:I44"/>
    <mergeCell ref="J44:M44"/>
    <mergeCell ref="B45:I45"/>
    <mergeCell ref="J45:M45"/>
    <mergeCell ref="B46:I46"/>
    <mergeCell ref="J46:M46"/>
    <mergeCell ref="B47:I47"/>
    <mergeCell ref="J47:M47"/>
    <mergeCell ref="A49:A51"/>
    <mergeCell ref="B49:F49"/>
    <mergeCell ref="H49:L49"/>
    <mergeCell ref="M49:M51"/>
    <mergeCell ref="B50:F50"/>
    <mergeCell ref="H50:L50"/>
    <mergeCell ref="B51:L51"/>
    <mergeCell ref="M52:M55"/>
    <mergeCell ref="B55:D55"/>
    <mergeCell ref="E55:F55"/>
    <mergeCell ref="H55:J55"/>
    <mergeCell ref="K55:L55"/>
    <mergeCell ref="A56:A62"/>
    <mergeCell ref="B56:M56"/>
    <mergeCell ref="B57:I57"/>
    <mergeCell ref="J57:M57"/>
    <mergeCell ref="B58:I58"/>
    <mergeCell ref="J58:M58"/>
    <mergeCell ref="B59:I59"/>
    <mergeCell ref="J59:M59"/>
    <mergeCell ref="B60:I60"/>
    <mergeCell ref="J60:M60"/>
    <mergeCell ref="B61:I61"/>
    <mergeCell ref="J61:M61"/>
    <mergeCell ref="B62:I62"/>
    <mergeCell ref="J62:M62"/>
    <mergeCell ref="A65:A67"/>
    <mergeCell ref="B65:F65"/>
    <mergeCell ref="H65:L65"/>
    <mergeCell ref="M65:M67"/>
    <mergeCell ref="B66:F66"/>
    <mergeCell ref="H66:L66"/>
    <mergeCell ref="B67:L67"/>
    <mergeCell ref="M68:M71"/>
    <mergeCell ref="B71:D71"/>
    <mergeCell ref="E71:F71"/>
    <mergeCell ref="H71:J71"/>
    <mergeCell ref="K71:L71"/>
    <mergeCell ref="A72:A78"/>
    <mergeCell ref="B72:M72"/>
    <mergeCell ref="B73:I73"/>
    <mergeCell ref="J73:M73"/>
    <mergeCell ref="B74:I74"/>
    <mergeCell ref="J74:M74"/>
    <mergeCell ref="B75:I75"/>
    <mergeCell ref="J75:M75"/>
    <mergeCell ref="B76:I76"/>
    <mergeCell ref="J76:M76"/>
    <mergeCell ref="B77:I77"/>
    <mergeCell ref="J77:M77"/>
    <mergeCell ref="B78:I78"/>
    <mergeCell ref="J78:M78"/>
  </mergeCells>
  <printOptions headings="false" gridLines="false" gridLinesSet="true" horizontalCentered="true" verticalCentered="false"/>
  <pageMargins left="0.418055555555556" right="0.418055555555556" top="0.475694444444444" bottom="0.422222222222222" header="0.511805555555555" footer="0.51180555555555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7"/>
  <sheetViews>
    <sheetView showFormulas="false" showGridLines="false" showRowColHeaders="true" showZeros="true" rightToLeft="false" tabSelected="false" showOutlineSymbols="true" defaultGridColor="true" view="normal" topLeftCell="A19" colorId="64" zoomScale="150" zoomScaleNormal="150" zoomScalePageLayoutView="100" workbookViewId="0">
      <selection pane="topLeft" activeCell="B45" activeCellId="0" sqref="B45"/>
    </sheetView>
  </sheetViews>
  <sheetFormatPr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6" min="2" style="0" width="8"/>
    <col collapsed="false" customWidth="true" hidden="false" outlineLevel="0" max="7" min="7" style="0" width="1.42"/>
    <col collapsed="false" customWidth="true" hidden="false" outlineLevel="0" max="12" min="8" style="0" width="8"/>
    <col collapsed="false" customWidth="true" hidden="false" outlineLevel="0" max="13" min="13" style="0" width="10.71"/>
    <col collapsed="false" customWidth="true" hidden="false" outlineLevel="0" max="26" min="14" style="0" width="8.71"/>
    <col collapsed="false" customWidth="true" hidden="false" outlineLevel="0" max="1025" min="27" style="0" width="14.43"/>
  </cols>
  <sheetData>
    <row r="1" customFormat="false" ht="12.75" hidden="false" customHeight="true" outlineLevel="0" collapsed="false"/>
    <row r="2" customFormat="false" ht="12.75" hidden="false" customHeight="true" outlineLevel="0" collapsed="false"/>
    <row r="3" customFormat="false" ht="12.75" hidden="false" customHeight="true" outlineLevel="0" collapsed="false">
      <c r="A3" s="45" t="n">
        <v>6</v>
      </c>
      <c r="B3" s="4" t="s">
        <v>2</v>
      </c>
      <c r="C3" s="4"/>
      <c r="D3" s="4"/>
      <c r="E3" s="4"/>
      <c r="F3" s="4"/>
      <c r="G3" s="5"/>
      <c r="H3" s="4" t="s">
        <v>3</v>
      </c>
      <c r="I3" s="4"/>
      <c r="J3" s="4"/>
      <c r="K3" s="4"/>
      <c r="L3" s="4"/>
      <c r="M3" s="6" t="s">
        <v>4</v>
      </c>
    </row>
    <row r="4" customFormat="false" ht="28.5" hidden="false" customHeight="true" outlineLevel="0" collapsed="false">
      <c r="A4" s="45"/>
      <c r="B4" s="8" t="s">
        <v>53</v>
      </c>
      <c r="C4" s="8"/>
      <c r="D4" s="8"/>
      <c r="E4" s="8"/>
      <c r="F4" s="8"/>
      <c r="G4" s="5"/>
      <c r="H4" s="8" t="s">
        <v>54</v>
      </c>
      <c r="I4" s="8"/>
      <c r="J4" s="8"/>
      <c r="K4" s="8"/>
      <c r="L4" s="8"/>
      <c r="M4" s="6"/>
    </row>
    <row r="5" customFormat="false" ht="12.75" hidden="false" customHeight="true" outlineLevel="0" collapsed="false">
      <c r="A5" s="45"/>
      <c r="B5" s="9" t="s">
        <v>7</v>
      </c>
      <c r="C5" s="9"/>
      <c r="D5" s="9"/>
      <c r="E5" s="9"/>
      <c r="F5" s="9"/>
      <c r="G5" s="9"/>
      <c r="H5" s="9"/>
      <c r="I5" s="9"/>
      <c r="J5" s="9"/>
      <c r="K5" s="9"/>
      <c r="L5" s="9"/>
      <c r="M5" s="6"/>
    </row>
    <row r="6" customFormat="false" ht="12.75" hidden="false" customHeight="true" outlineLevel="0" collapsed="false">
      <c r="A6" s="10" t="s">
        <v>8</v>
      </c>
      <c r="B6" s="11" t="n">
        <v>1</v>
      </c>
      <c r="C6" s="12" t="n">
        <v>2</v>
      </c>
      <c r="D6" s="13" t="n">
        <v>3</v>
      </c>
      <c r="E6" s="14" t="n">
        <v>4</v>
      </c>
      <c r="F6" s="15" t="n">
        <v>5</v>
      </c>
      <c r="G6" s="16"/>
      <c r="H6" s="11" t="n">
        <v>1</v>
      </c>
      <c r="I6" s="12" t="n">
        <v>2</v>
      </c>
      <c r="J6" s="13" t="n">
        <v>3</v>
      </c>
      <c r="K6" s="14" t="n">
        <v>4</v>
      </c>
      <c r="L6" s="15" t="n">
        <v>5</v>
      </c>
      <c r="M6" s="17" t="n">
        <f aca="false">E9*K9</f>
        <v>3.40740740740741</v>
      </c>
    </row>
    <row r="7" customFormat="false" ht="12.75" hidden="false" customHeight="true" outlineLevel="0" collapsed="false">
      <c r="A7" s="18" t="n">
        <f aca="false">SUM(B8:F8)</f>
        <v>9</v>
      </c>
      <c r="B7" s="19" t="s">
        <v>9</v>
      </c>
      <c r="C7" s="20" t="s">
        <v>10</v>
      </c>
      <c r="D7" s="21" t="s">
        <v>11</v>
      </c>
      <c r="E7" s="22" t="s">
        <v>12</v>
      </c>
      <c r="F7" s="23" t="s">
        <v>13</v>
      </c>
      <c r="G7" s="24"/>
      <c r="H7" s="19" t="s">
        <v>14</v>
      </c>
      <c r="I7" s="20" t="s">
        <v>10</v>
      </c>
      <c r="J7" s="21" t="s">
        <v>11</v>
      </c>
      <c r="K7" s="22" t="s">
        <v>12</v>
      </c>
      <c r="L7" s="23" t="s">
        <v>13</v>
      </c>
      <c r="M7" s="17"/>
    </row>
    <row r="8" customFormat="false" ht="12.75" hidden="false" customHeight="true" outlineLevel="0" collapsed="false">
      <c r="A8" s="10" t="s">
        <v>15</v>
      </c>
      <c r="B8" s="25" t="n">
        <v>6</v>
      </c>
      <c r="C8" s="25" t="n">
        <v>3</v>
      </c>
      <c r="D8" s="25"/>
      <c r="E8" s="25"/>
      <c r="F8" s="25"/>
      <c r="G8" s="24"/>
      <c r="H8" s="25"/>
      <c r="I8" s="25" t="n">
        <v>4</v>
      </c>
      <c r="J8" s="25" t="n">
        <v>5</v>
      </c>
      <c r="K8" s="25"/>
      <c r="L8" s="26"/>
      <c r="M8" s="17"/>
    </row>
    <row r="9" customFormat="false" ht="12.75" hidden="false" customHeight="true" outlineLevel="0" collapsed="false">
      <c r="A9" s="27" t="n">
        <f aca="false">SUM(H8:L8)</f>
        <v>9</v>
      </c>
      <c r="B9" s="28" t="s">
        <v>16</v>
      </c>
      <c r="C9" s="28"/>
      <c r="D9" s="28"/>
      <c r="E9" s="29" t="n">
        <f aca="false">(B8*B6+C8*C6+D8*D6+E8*E6+F8*F6)/A7</f>
        <v>1.33333333333333</v>
      </c>
      <c r="F9" s="29"/>
      <c r="G9" s="24"/>
      <c r="H9" s="28" t="s">
        <v>17</v>
      </c>
      <c r="I9" s="28"/>
      <c r="J9" s="28"/>
      <c r="K9" s="29" t="n">
        <f aca="false">(H8*H6+I8*I6+J8*J6+K8*K6+L8*L6)/A9</f>
        <v>2.55555555555556</v>
      </c>
      <c r="L9" s="29"/>
      <c r="M9" s="17"/>
    </row>
    <row r="10" customFormat="false" ht="12.75" hidden="false" customHeight="true" outlineLevel="0" collapsed="false">
      <c r="A10" s="30" t="s">
        <v>55</v>
      </c>
      <c r="B10" s="31" t="s">
        <v>19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customFormat="false" ht="12.75" hidden="false" customHeight="true" outlineLevel="0" collapsed="false">
      <c r="A11" s="30"/>
      <c r="B11" s="32" t="s">
        <v>20</v>
      </c>
      <c r="C11" s="32"/>
      <c r="D11" s="32"/>
      <c r="E11" s="32"/>
      <c r="F11" s="32"/>
      <c r="G11" s="32"/>
      <c r="H11" s="32"/>
      <c r="I11" s="32"/>
      <c r="J11" s="32" t="s">
        <v>21</v>
      </c>
      <c r="K11" s="32"/>
      <c r="L11" s="32"/>
      <c r="M11" s="32"/>
    </row>
    <row r="12" customFormat="false" ht="12.75" hidden="false" customHeight="true" outlineLevel="0" collapsed="false">
      <c r="A12" s="30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customFormat="false" ht="12.75" hidden="false" customHeight="true" outlineLevel="0" collapsed="false">
      <c r="A13" s="30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customFormat="false" ht="12.75" hidden="false" customHeight="true" outlineLevel="0" collapsed="false">
      <c r="A14" s="30"/>
      <c r="B14" s="32" t="s">
        <v>24</v>
      </c>
      <c r="C14" s="32"/>
      <c r="D14" s="32"/>
      <c r="E14" s="32"/>
      <c r="F14" s="32"/>
      <c r="G14" s="32"/>
      <c r="H14" s="32"/>
      <c r="I14" s="32"/>
      <c r="J14" s="32" t="s">
        <v>21</v>
      </c>
      <c r="K14" s="32"/>
      <c r="L14" s="32"/>
      <c r="M14" s="32"/>
    </row>
    <row r="15" customFormat="false" ht="12.75" hidden="false" customHeight="true" outlineLevel="0" collapsed="false">
      <c r="A15" s="30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customFormat="false" ht="12.75" hidden="false" customHeight="true" outlineLevel="0" collapsed="false">
      <c r="A16" s="30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8" customFormat="false" ht="12.75" hidden="false" customHeight="true" outlineLevel="0" collapsed="false">
      <c r="A18" s="45" t="n">
        <v>7</v>
      </c>
      <c r="B18" s="4" t="s">
        <v>2</v>
      </c>
      <c r="C18" s="4"/>
      <c r="D18" s="4"/>
      <c r="E18" s="4"/>
      <c r="F18" s="4"/>
      <c r="G18" s="5"/>
      <c r="H18" s="4" t="s">
        <v>3</v>
      </c>
      <c r="I18" s="4"/>
      <c r="J18" s="4"/>
      <c r="K18" s="4"/>
      <c r="L18" s="4"/>
      <c r="M18" s="6" t="s">
        <v>4</v>
      </c>
    </row>
    <row r="19" customFormat="false" ht="61.5" hidden="false" customHeight="true" outlineLevel="0" collapsed="false">
      <c r="A19" s="45"/>
      <c r="B19" s="8" t="s">
        <v>56</v>
      </c>
      <c r="C19" s="8"/>
      <c r="D19" s="8"/>
      <c r="E19" s="8"/>
      <c r="F19" s="8"/>
      <c r="G19" s="5"/>
      <c r="H19" s="8" t="s">
        <v>57</v>
      </c>
      <c r="I19" s="8"/>
      <c r="J19" s="8"/>
      <c r="K19" s="8"/>
      <c r="L19" s="8"/>
      <c r="M19" s="6"/>
    </row>
    <row r="20" customFormat="false" ht="12.75" hidden="false" customHeight="true" outlineLevel="0" collapsed="false">
      <c r="A20" s="45"/>
      <c r="B20" s="9" t="s">
        <v>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6"/>
    </row>
    <row r="21" customFormat="false" ht="12.75" hidden="false" customHeight="true" outlineLevel="0" collapsed="false">
      <c r="A21" s="10" t="s">
        <v>8</v>
      </c>
      <c r="B21" s="11" t="n">
        <v>1</v>
      </c>
      <c r="C21" s="12" t="n">
        <v>2</v>
      </c>
      <c r="D21" s="13" t="n">
        <v>3</v>
      </c>
      <c r="E21" s="14" t="n">
        <v>4</v>
      </c>
      <c r="F21" s="15" t="n">
        <v>5</v>
      </c>
      <c r="G21" s="16"/>
      <c r="H21" s="11" t="n">
        <v>1</v>
      </c>
      <c r="I21" s="12" t="n">
        <v>2</v>
      </c>
      <c r="J21" s="13" t="n">
        <v>3</v>
      </c>
      <c r="K21" s="14" t="n">
        <v>4</v>
      </c>
      <c r="L21" s="15" t="n">
        <v>5</v>
      </c>
      <c r="M21" s="17" t="n">
        <f aca="false">E24*K24</f>
        <v>5.61728395061728</v>
      </c>
    </row>
    <row r="22" customFormat="false" ht="12.75" hidden="false" customHeight="true" outlineLevel="0" collapsed="false">
      <c r="A22" s="18" t="n">
        <f aca="false">SUM(B23:F23)</f>
        <v>9</v>
      </c>
      <c r="B22" s="19" t="s">
        <v>9</v>
      </c>
      <c r="C22" s="20" t="s">
        <v>10</v>
      </c>
      <c r="D22" s="21" t="s">
        <v>11</v>
      </c>
      <c r="E22" s="22" t="s">
        <v>12</v>
      </c>
      <c r="F22" s="23" t="s">
        <v>13</v>
      </c>
      <c r="G22" s="24"/>
      <c r="H22" s="19" t="s">
        <v>14</v>
      </c>
      <c r="I22" s="20" t="s">
        <v>10</v>
      </c>
      <c r="J22" s="21" t="s">
        <v>11</v>
      </c>
      <c r="K22" s="22" t="s">
        <v>12</v>
      </c>
      <c r="L22" s="23" t="s">
        <v>13</v>
      </c>
      <c r="M22" s="17"/>
    </row>
    <row r="23" customFormat="false" ht="12.75" hidden="false" customHeight="true" outlineLevel="0" collapsed="false">
      <c r="A23" s="10" t="s">
        <v>15</v>
      </c>
      <c r="B23" s="25" t="n">
        <v>5</v>
      </c>
      <c r="C23" s="25" t="n">
        <v>4</v>
      </c>
      <c r="D23" s="25"/>
      <c r="E23" s="25"/>
      <c r="F23" s="25"/>
      <c r="G23" s="24"/>
      <c r="H23" s="25"/>
      <c r="I23" s="25" t="n">
        <v>2</v>
      </c>
      <c r="J23" s="25"/>
      <c r="K23" s="25" t="n">
        <v>4</v>
      </c>
      <c r="L23" s="26" t="n">
        <v>3</v>
      </c>
      <c r="M23" s="17"/>
    </row>
    <row r="24" customFormat="false" ht="12.75" hidden="false" customHeight="true" outlineLevel="0" collapsed="false">
      <c r="A24" s="27" t="n">
        <f aca="false">SUM(H23:L23)</f>
        <v>9</v>
      </c>
      <c r="B24" s="28" t="s">
        <v>16</v>
      </c>
      <c r="C24" s="28"/>
      <c r="D24" s="28"/>
      <c r="E24" s="29" t="n">
        <f aca="false">(B23*B21+C23*C21+D23*D21+E23*E21+F23*F21)/A22</f>
        <v>1.44444444444444</v>
      </c>
      <c r="F24" s="29"/>
      <c r="G24" s="24"/>
      <c r="H24" s="28" t="s">
        <v>17</v>
      </c>
      <c r="I24" s="28"/>
      <c r="J24" s="28"/>
      <c r="K24" s="29" t="n">
        <f aca="false">(H23*H21+I23*I21+J23*J21+K23*K21+L23*L21)/A24</f>
        <v>3.88888888888889</v>
      </c>
      <c r="L24" s="29"/>
      <c r="M24" s="17"/>
    </row>
    <row r="25" customFormat="false" ht="12.75" hidden="false" customHeight="true" outlineLevel="0" collapsed="false">
      <c r="A25" s="30" t="s">
        <v>55</v>
      </c>
      <c r="B25" s="31" t="s">
        <v>19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customFormat="false" ht="12.75" hidden="false" customHeight="true" outlineLevel="0" collapsed="false">
      <c r="A26" s="30"/>
      <c r="B26" s="32" t="s">
        <v>20</v>
      </c>
      <c r="C26" s="32"/>
      <c r="D26" s="32"/>
      <c r="E26" s="32"/>
      <c r="F26" s="32"/>
      <c r="G26" s="32"/>
      <c r="H26" s="32"/>
      <c r="I26" s="32"/>
      <c r="J26" s="32" t="s">
        <v>21</v>
      </c>
      <c r="K26" s="32"/>
      <c r="L26" s="32"/>
      <c r="M26" s="32"/>
    </row>
    <row r="27" customFormat="false" ht="40.5" hidden="false" customHeight="true" outlineLevel="0" collapsed="false">
      <c r="A27" s="30"/>
      <c r="B27" s="33" t="s">
        <v>58</v>
      </c>
      <c r="C27" s="33"/>
      <c r="D27" s="33"/>
      <c r="E27" s="33"/>
      <c r="F27" s="33"/>
      <c r="G27" s="33"/>
      <c r="H27" s="33"/>
      <c r="I27" s="33"/>
      <c r="J27" s="34" t="s">
        <v>59</v>
      </c>
      <c r="K27" s="34"/>
      <c r="L27" s="34"/>
      <c r="M27" s="34"/>
    </row>
    <row r="28" customFormat="false" ht="12.75" hidden="false" customHeight="true" outlineLevel="0" collapsed="false">
      <c r="A28" s="30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customFormat="false" ht="12.75" hidden="false" customHeight="true" outlineLevel="0" collapsed="false">
      <c r="A29" s="30"/>
      <c r="B29" s="32" t="s">
        <v>24</v>
      </c>
      <c r="C29" s="32"/>
      <c r="D29" s="32"/>
      <c r="E29" s="32"/>
      <c r="F29" s="32"/>
      <c r="G29" s="32"/>
      <c r="H29" s="32"/>
      <c r="I29" s="32"/>
      <c r="J29" s="32" t="s">
        <v>21</v>
      </c>
      <c r="K29" s="32"/>
      <c r="L29" s="32"/>
      <c r="M29" s="32"/>
    </row>
    <row r="30" customFormat="false" ht="12.75" hidden="false" customHeight="true" outlineLevel="0" collapsed="false">
      <c r="A30" s="30"/>
      <c r="B30" s="34" t="s">
        <v>60</v>
      </c>
      <c r="C30" s="34"/>
      <c r="D30" s="34"/>
      <c r="E30" s="34"/>
      <c r="F30" s="34"/>
      <c r="G30" s="34"/>
      <c r="H30" s="34"/>
      <c r="I30" s="34"/>
      <c r="J30" s="34" t="s">
        <v>61</v>
      </c>
      <c r="K30" s="34"/>
      <c r="L30" s="34"/>
      <c r="M30" s="34"/>
    </row>
    <row r="31" customFormat="false" ht="12.75" hidden="false" customHeight="true" outlineLevel="0" collapsed="false">
      <c r="A31" s="30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3" customFormat="false" ht="12.75" hidden="false" customHeight="true" outlineLevel="0" collapsed="false">
      <c r="A33" s="45" t="n">
        <v>8</v>
      </c>
      <c r="B33" s="4" t="s">
        <v>2</v>
      </c>
      <c r="C33" s="4"/>
      <c r="D33" s="4"/>
      <c r="E33" s="4"/>
      <c r="F33" s="4"/>
      <c r="G33" s="5"/>
      <c r="H33" s="4" t="s">
        <v>3</v>
      </c>
      <c r="I33" s="4"/>
      <c r="J33" s="4"/>
      <c r="K33" s="4"/>
      <c r="L33" s="4"/>
      <c r="M33" s="6" t="s">
        <v>4</v>
      </c>
    </row>
    <row r="34" customFormat="false" ht="115.5" hidden="false" customHeight="true" outlineLevel="0" collapsed="false">
      <c r="A34" s="45"/>
      <c r="B34" s="8" t="s">
        <v>62</v>
      </c>
      <c r="C34" s="8"/>
      <c r="D34" s="8"/>
      <c r="E34" s="8"/>
      <c r="F34" s="8"/>
      <c r="G34" s="5"/>
      <c r="H34" s="8" t="s">
        <v>63</v>
      </c>
      <c r="I34" s="8"/>
      <c r="J34" s="8"/>
      <c r="K34" s="8"/>
      <c r="L34" s="8"/>
      <c r="M34" s="6"/>
    </row>
    <row r="35" customFormat="false" ht="12.75" hidden="false" customHeight="true" outlineLevel="0" collapsed="false">
      <c r="A35" s="45"/>
      <c r="B35" s="9" t="s">
        <v>7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6"/>
    </row>
    <row r="36" customFormat="false" ht="12.75" hidden="false" customHeight="true" outlineLevel="0" collapsed="false">
      <c r="A36" s="10" t="s">
        <v>8</v>
      </c>
      <c r="B36" s="11" t="n">
        <v>1</v>
      </c>
      <c r="C36" s="12" t="n">
        <v>2</v>
      </c>
      <c r="D36" s="13" t="n">
        <v>3</v>
      </c>
      <c r="E36" s="14" t="n">
        <v>4</v>
      </c>
      <c r="F36" s="15" t="n">
        <v>5</v>
      </c>
      <c r="G36" s="16"/>
      <c r="H36" s="11" t="n">
        <v>1</v>
      </c>
      <c r="I36" s="12" t="n">
        <v>2</v>
      </c>
      <c r="J36" s="13" t="n">
        <v>3</v>
      </c>
      <c r="K36" s="14" t="n">
        <v>4</v>
      </c>
      <c r="L36" s="15" t="n">
        <v>5</v>
      </c>
      <c r="M36" s="17" t="n">
        <f aca="false">E39*K39</f>
        <v>8.5</v>
      </c>
    </row>
    <row r="37" customFormat="false" ht="12.75" hidden="false" customHeight="true" outlineLevel="0" collapsed="false">
      <c r="A37" s="18" t="n">
        <f aca="false">SUM(B38:F38)</f>
        <v>8</v>
      </c>
      <c r="B37" s="19" t="s">
        <v>9</v>
      </c>
      <c r="C37" s="20" t="s">
        <v>10</v>
      </c>
      <c r="D37" s="21" t="s">
        <v>11</v>
      </c>
      <c r="E37" s="22" t="s">
        <v>12</v>
      </c>
      <c r="F37" s="23" t="s">
        <v>13</v>
      </c>
      <c r="G37" s="24"/>
      <c r="H37" s="19" t="s">
        <v>14</v>
      </c>
      <c r="I37" s="20" t="s">
        <v>10</v>
      </c>
      <c r="J37" s="21" t="s">
        <v>11</v>
      </c>
      <c r="K37" s="22" t="s">
        <v>12</v>
      </c>
      <c r="L37" s="23" t="s">
        <v>13</v>
      </c>
      <c r="M37" s="17"/>
    </row>
    <row r="38" customFormat="false" ht="12.75" hidden="false" customHeight="true" outlineLevel="0" collapsed="false">
      <c r="A38" s="10" t="s">
        <v>15</v>
      </c>
      <c r="B38" s="25" t="n">
        <v>1</v>
      </c>
      <c r="C38" s="25" t="n">
        <v>6</v>
      </c>
      <c r="D38" s="25"/>
      <c r="E38" s="25" t="n">
        <v>1</v>
      </c>
      <c r="F38" s="25"/>
      <c r="G38" s="24"/>
      <c r="H38" s="25"/>
      <c r="I38" s="25"/>
      <c r="J38" s="25" t="n">
        <v>2</v>
      </c>
      <c r="K38" s="25" t="n">
        <v>4</v>
      </c>
      <c r="L38" s="26" t="n">
        <v>2</v>
      </c>
      <c r="M38" s="17"/>
    </row>
    <row r="39" customFormat="false" ht="12.75" hidden="false" customHeight="true" outlineLevel="0" collapsed="false">
      <c r="A39" s="27" t="n">
        <f aca="false">SUM(H38:L38)</f>
        <v>8</v>
      </c>
      <c r="B39" s="28" t="s">
        <v>16</v>
      </c>
      <c r="C39" s="28"/>
      <c r="D39" s="28"/>
      <c r="E39" s="29" t="n">
        <f aca="false">(B38*B36+C38*C36+D38*D36+E38*E36+F38*F36)/A37</f>
        <v>2.125</v>
      </c>
      <c r="F39" s="29"/>
      <c r="G39" s="24"/>
      <c r="H39" s="28" t="s">
        <v>17</v>
      </c>
      <c r="I39" s="28"/>
      <c r="J39" s="28"/>
      <c r="K39" s="29" t="n">
        <f aca="false">(H38*H36+I38*I36+J38*J36+K38*K36+L38*L36)/A39</f>
        <v>4</v>
      </c>
      <c r="L39" s="29"/>
      <c r="M39" s="17"/>
    </row>
    <row r="40" customFormat="false" ht="12.75" hidden="false" customHeight="true" outlineLevel="0" collapsed="false">
      <c r="A40" s="30" t="s">
        <v>55</v>
      </c>
      <c r="B40" s="31" t="s">
        <v>19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customFormat="false" ht="12.75" hidden="false" customHeight="true" outlineLevel="0" collapsed="false">
      <c r="A41" s="30"/>
      <c r="B41" s="32" t="s">
        <v>20</v>
      </c>
      <c r="C41" s="32"/>
      <c r="D41" s="32"/>
      <c r="E41" s="32"/>
      <c r="F41" s="32"/>
      <c r="G41" s="32"/>
      <c r="H41" s="32"/>
      <c r="I41" s="32"/>
      <c r="J41" s="32" t="s">
        <v>21</v>
      </c>
      <c r="K41" s="32"/>
      <c r="L41" s="32"/>
      <c r="M41" s="32"/>
    </row>
    <row r="42" customFormat="false" ht="12.75" hidden="false" customHeight="true" outlineLevel="0" collapsed="false">
      <c r="A42" s="30"/>
      <c r="B42" s="34" t="s">
        <v>64</v>
      </c>
      <c r="C42" s="34"/>
      <c r="D42" s="34"/>
      <c r="E42" s="34"/>
      <c r="F42" s="34"/>
      <c r="G42" s="34"/>
      <c r="H42" s="34"/>
      <c r="I42" s="34"/>
      <c r="J42" s="34" t="s">
        <v>59</v>
      </c>
      <c r="K42" s="34"/>
      <c r="L42" s="34"/>
      <c r="M42" s="34"/>
    </row>
    <row r="43" customFormat="false" ht="12.75" hidden="false" customHeight="true" outlineLevel="0" collapsed="false">
      <c r="A43" s="30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</row>
    <row r="44" customFormat="false" ht="12.75" hidden="false" customHeight="true" outlineLevel="0" collapsed="false">
      <c r="A44" s="30"/>
      <c r="B44" s="32" t="s">
        <v>24</v>
      </c>
      <c r="C44" s="32"/>
      <c r="D44" s="32"/>
      <c r="E44" s="32"/>
      <c r="F44" s="32"/>
      <c r="G44" s="32"/>
      <c r="H44" s="32"/>
      <c r="I44" s="32"/>
      <c r="J44" s="32" t="s">
        <v>21</v>
      </c>
      <c r="K44" s="32"/>
      <c r="L44" s="32"/>
      <c r="M44" s="32"/>
    </row>
    <row r="45" customFormat="false" ht="12.75" hidden="false" customHeight="true" outlineLevel="0" collapsed="false">
      <c r="A45" s="30"/>
      <c r="B45" s="34" t="s">
        <v>60</v>
      </c>
      <c r="C45" s="34"/>
      <c r="D45" s="34"/>
      <c r="E45" s="34"/>
      <c r="F45" s="34"/>
      <c r="G45" s="34"/>
      <c r="H45" s="34"/>
      <c r="I45" s="34"/>
      <c r="J45" s="34" t="s">
        <v>61</v>
      </c>
      <c r="K45" s="34"/>
      <c r="L45" s="34"/>
      <c r="M45" s="34"/>
    </row>
    <row r="46" customFormat="false" ht="12.75" hidden="false" customHeight="true" outlineLevel="0" collapsed="false">
      <c r="A46" s="30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</row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</sheetData>
  <mergeCells count="84">
    <mergeCell ref="A3:A5"/>
    <mergeCell ref="B3:F3"/>
    <mergeCell ref="G3:G4"/>
    <mergeCell ref="H3:L3"/>
    <mergeCell ref="M3:M5"/>
    <mergeCell ref="B4:F4"/>
    <mergeCell ref="H4:L4"/>
    <mergeCell ref="B5:L5"/>
    <mergeCell ref="M6:M9"/>
    <mergeCell ref="G7:G9"/>
    <mergeCell ref="B9:D9"/>
    <mergeCell ref="E9:F9"/>
    <mergeCell ref="H9:J9"/>
    <mergeCell ref="K9:L9"/>
    <mergeCell ref="A10:A16"/>
    <mergeCell ref="B10:M10"/>
    <mergeCell ref="B11:I11"/>
    <mergeCell ref="J11:M11"/>
    <mergeCell ref="B12:I12"/>
    <mergeCell ref="J12:M12"/>
    <mergeCell ref="B13:I13"/>
    <mergeCell ref="J13:M13"/>
    <mergeCell ref="B14:I14"/>
    <mergeCell ref="J14:M14"/>
    <mergeCell ref="B15:I15"/>
    <mergeCell ref="J15:M15"/>
    <mergeCell ref="B16:I16"/>
    <mergeCell ref="J16:M16"/>
    <mergeCell ref="A18:A20"/>
    <mergeCell ref="B18:F18"/>
    <mergeCell ref="G18:G19"/>
    <mergeCell ref="H18:L18"/>
    <mergeCell ref="M18:M20"/>
    <mergeCell ref="B19:F19"/>
    <mergeCell ref="H19:L19"/>
    <mergeCell ref="B20:L20"/>
    <mergeCell ref="M21:M24"/>
    <mergeCell ref="G22:G24"/>
    <mergeCell ref="B24:D24"/>
    <mergeCell ref="E24:F24"/>
    <mergeCell ref="H24:J24"/>
    <mergeCell ref="K24:L24"/>
    <mergeCell ref="A25:A31"/>
    <mergeCell ref="B25:M25"/>
    <mergeCell ref="B26:I26"/>
    <mergeCell ref="J26:M26"/>
    <mergeCell ref="B27:I27"/>
    <mergeCell ref="J27:M27"/>
    <mergeCell ref="B28:I28"/>
    <mergeCell ref="J28:M28"/>
    <mergeCell ref="B29:I29"/>
    <mergeCell ref="J29:M29"/>
    <mergeCell ref="B30:I30"/>
    <mergeCell ref="J30:M30"/>
    <mergeCell ref="B31:I31"/>
    <mergeCell ref="J31:M31"/>
    <mergeCell ref="A33:A35"/>
    <mergeCell ref="B33:F33"/>
    <mergeCell ref="G33:G34"/>
    <mergeCell ref="H33:L33"/>
    <mergeCell ref="M33:M35"/>
    <mergeCell ref="B34:F34"/>
    <mergeCell ref="H34:L34"/>
    <mergeCell ref="B35:L35"/>
    <mergeCell ref="M36:M39"/>
    <mergeCell ref="G37:G39"/>
    <mergeCell ref="B39:D39"/>
    <mergeCell ref="E39:F39"/>
    <mergeCell ref="H39:J39"/>
    <mergeCell ref="K39:L39"/>
    <mergeCell ref="A40:A46"/>
    <mergeCell ref="B40:M40"/>
    <mergeCell ref="B41:I41"/>
    <mergeCell ref="J41:M41"/>
    <mergeCell ref="B42:I42"/>
    <mergeCell ref="J42:M42"/>
    <mergeCell ref="B43:I43"/>
    <mergeCell ref="J43:M43"/>
    <mergeCell ref="B44:I44"/>
    <mergeCell ref="J44:M44"/>
    <mergeCell ref="B45:I45"/>
    <mergeCell ref="J45:M45"/>
    <mergeCell ref="B46:I46"/>
    <mergeCell ref="J46:M46"/>
  </mergeCells>
  <printOptions headings="false" gridLines="false" gridLinesSet="true" horizontalCentered="true" verticalCentered="false"/>
  <pageMargins left="0.418055555555556" right="0.418055555555556" top="0.475694444444444" bottom="0.422222222222222" header="0.511805555555555" footer="0.51180555555555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B31" activeCellId="0" sqref="B31"/>
    </sheetView>
  </sheetViews>
  <sheetFormatPr defaultRowHeight="15" zeroHeight="false" outlineLevelRow="0" outlineLevelCol="0"/>
  <cols>
    <col collapsed="false" customWidth="true" hidden="false" outlineLevel="0" max="1" min="1" style="0" width="6.15"/>
    <col collapsed="false" customWidth="true" hidden="false" outlineLevel="0" max="6" min="2" style="0" width="8"/>
    <col collapsed="false" customWidth="true" hidden="false" outlineLevel="0" max="7" min="7" style="0" width="1.14"/>
    <col collapsed="false" customWidth="true" hidden="false" outlineLevel="0" max="12" min="8" style="0" width="8"/>
    <col collapsed="false" customWidth="true" hidden="false" outlineLevel="0" max="13" min="13" style="0" width="11.71"/>
    <col collapsed="false" customWidth="true" hidden="false" outlineLevel="0" max="26" min="14" style="0" width="8.71"/>
    <col collapsed="false" customWidth="true" hidden="false" outlineLevel="0" max="1025" min="27" style="0" width="14.43"/>
  </cols>
  <sheetData>
    <row r="1" customFormat="false" ht="12.75" hidden="false" customHeight="true" outlineLevel="0" collapsed="false"/>
    <row r="2" customFormat="false" ht="12.75" hidden="false" customHeight="true" outlineLevel="0" collapsed="false"/>
    <row r="3" customFormat="false" ht="12.75" hidden="false" customHeight="true" outlineLevel="0" collapsed="false"/>
    <row r="4" customFormat="false" ht="12.75" hidden="false" customHeight="true" outlineLevel="0" collapsed="false">
      <c r="A4" s="45" t="n">
        <v>9</v>
      </c>
      <c r="B4" s="4" t="s">
        <v>2</v>
      </c>
      <c r="C4" s="4"/>
      <c r="D4" s="4"/>
      <c r="E4" s="4"/>
      <c r="F4" s="4"/>
      <c r="G4" s="5"/>
      <c r="H4" s="4" t="s">
        <v>3</v>
      </c>
      <c r="I4" s="4"/>
      <c r="J4" s="4"/>
      <c r="K4" s="4"/>
      <c r="L4" s="4"/>
      <c r="M4" s="6" t="s">
        <v>4</v>
      </c>
    </row>
    <row r="5" customFormat="false" ht="55.5" hidden="false" customHeight="true" outlineLevel="0" collapsed="false">
      <c r="A5" s="45"/>
      <c r="B5" s="8" t="s">
        <v>65</v>
      </c>
      <c r="C5" s="8"/>
      <c r="D5" s="8"/>
      <c r="E5" s="8"/>
      <c r="F5" s="8"/>
      <c r="G5" s="5"/>
      <c r="H5" s="8" t="s">
        <v>66</v>
      </c>
      <c r="I5" s="8"/>
      <c r="J5" s="8"/>
      <c r="K5" s="8"/>
      <c r="L5" s="8"/>
      <c r="M5" s="6"/>
    </row>
    <row r="6" customFormat="false" ht="12.75" hidden="false" customHeight="true" outlineLevel="0" collapsed="false">
      <c r="A6" s="45"/>
      <c r="B6" s="9" t="s">
        <v>7</v>
      </c>
      <c r="C6" s="9"/>
      <c r="D6" s="9"/>
      <c r="E6" s="9"/>
      <c r="F6" s="9"/>
      <c r="G6" s="9"/>
      <c r="H6" s="9"/>
      <c r="I6" s="9"/>
      <c r="J6" s="9"/>
      <c r="K6" s="9"/>
      <c r="L6" s="9"/>
      <c r="M6" s="6"/>
    </row>
    <row r="7" customFormat="false" ht="12.75" hidden="false" customHeight="true" outlineLevel="0" collapsed="false">
      <c r="A7" s="10" t="s">
        <v>8</v>
      </c>
      <c r="B7" s="11" t="n">
        <v>1</v>
      </c>
      <c r="C7" s="12" t="n">
        <v>2</v>
      </c>
      <c r="D7" s="13" t="n">
        <v>3</v>
      </c>
      <c r="E7" s="14" t="n">
        <v>4</v>
      </c>
      <c r="F7" s="15" t="n">
        <v>5</v>
      </c>
      <c r="G7" s="16"/>
      <c r="H7" s="11" t="n">
        <v>1</v>
      </c>
      <c r="I7" s="12" t="n">
        <v>2</v>
      </c>
      <c r="J7" s="13" t="n">
        <v>3</v>
      </c>
      <c r="K7" s="14" t="n">
        <v>4</v>
      </c>
      <c r="L7" s="15" t="n">
        <v>5</v>
      </c>
      <c r="M7" s="17" t="n">
        <f aca="false">E10*K10</f>
        <v>9.65432098765432</v>
      </c>
    </row>
    <row r="8" customFormat="false" ht="12.75" hidden="false" customHeight="true" outlineLevel="0" collapsed="false">
      <c r="A8" s="18" t="n">
        <f aca="false">SUM(B9:F9)</f>
        <v>9</v>
      </c>
      <c r="B8" s="19" t="s">
        <v>9</v>
      </c>
      <c r="C8" s="20" t="s">
        <v>10</v>
      </c>
      <c r="D8" s="21" t="s">
        <v>11</v>
      </c>
      <c r="E8" s="22" t="s">
        <v>12</v>
      </c>
      <c r="F8" s="23" t="s">
        <v>13</v>
      </c>
      <c r="G8" s="24"/>
      <c r="H8" s="19" t="s">
        <v>14</v>
      </c>
      <c r="I8" s="20" t="s">
        <v>10</v>
      </c>
      <c r="J8" s="21" t="s">
        <v>11</v>
      </c>
      <c r="K8" s="22" t="s">
        <v>12</v>
      </c>
      <c r="L8" s="23" t="s">
        <v>13</v>
      </c>
      <c r="M8" s="17"/>
    </row>
    <row r="9" customFormat="false" ht="12.75" hidden="false" customHeight="true" outlineLevel="0" collapsed="false">
      <c r="A9" s="10" t="s">
        <v>15</v>
      </c>
      <c r="B9" s="25" t="n">
        <v>1</v>
      </c>
      <c r="C9" s="25" t="n">
        <v>2</v>
      </c>
      <c r="D9" s="25" t="n">
        <v>6</v>
      </c>
      <c r="E9" s="25"/>
      <c r="F9" s="25"/>
      <c r="G9" s="24"/>
      <c r="H9" s="25"/>
      <c r="I9" s="25"/>
      <c r="J9" s="25" t="n">
        <v>3</v>
      </c>
      <c r="K9" s="25" t="n">
        <v>5</v>
      </c>
      <c r="L9" s="26" t="n">
        <v>1</v>
      </c>
      <c r="M9" s="17"/>
    </row>
    <row r="10" customFormat="false" ht="12.75" hidden="false" customHeight="true" outlineLevel="0" collapsed="false">
      <c r="A10" s="27" t="n">
        <f aca="false">SUM(H9:L9)</f>
        <v>9</v>
      </c>
      <c r="B10" s="28" t="s">
        <v>16</v>
      </c>
      <c r="C10" s="28"/>
      <c r="D10" s="28"/>
      <c r="E10" s="29" t="n">
        <f aca="false">(B9*B7+C9*C7+D9*D7+E9*E7+F9*F7)/A8</f>
        <v>2.55555555555556</v>
      </c>
      <c r="F10" s="29"/>
      <c r="G10" s="24"/>
      <c r="H10" s="28" t="s">
        <v>17</v>
      </c>
      <c r="I10" s="28"/>
      <c r="J10" s="28"/>
      <c r="K10" s="29" t="n">
        <f aca="false">(H9*H7+I9*I7+J9*J7+K9*K7+L9*L7)/A10</f>
        <v>3.77777777777778</v>
      </c>
      <c r="L10" s="29"/>
      <c r="M10" s="17"/>
    </row>
    <row r="11" customFormat="false" ht="12.75" hidden="false" customHeight="true" outlineLevel="0" collapsed="false">
      <c r="A11" s="30" t="s">
        <v>67</v>
      </c>
      <c r="B11" s="31" t="s">
        <v>19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customFormat="false" ht="12.75" hidden="false" customHeight="true" outlineLevel="0" collapsed="false">
      <c r="A12" s="30"/>
      <c r="B12" s="32" t="s">
        <v>20</v>
      </c>
      <c r="C12" s="32"/>
      <c r="D12" s="32"/>
      <c r="E12" s="32"/>
      <c r="F12" s="32"/>
      <c r="G12" s="32"/>
      <c r="H12" s="32"/>
      <c r="I12" s="32"/>
      <c r="J12" s="32" t="s">
        <v>21</v>
      </c>
      <c r="K12" s="32"/>
      <c r="L12" s="32"/>
      <c r="M12" s="32"/>
    </row>
    <row r="13" customFormat="false" ht="30.75" hidden="false" customHeight="true" outlineLevel="0" collapsed="false">
      <c r="A13" s="30"/>
      <c r="B13" s="33" t="s">
        <v>68</v>
      </c>
      <c r="C13" s="33"/>
      <c r="D13" s="33"/>
      <c r="E13" s="33"/>
      <c r="F13" s="33"/>
      <c r="G13" s="33"/>
      <c r="H13" s="33"/>
      <c r="I13" s="33"/>
      <c r="J13" s="34" t="s">
        <v>59</v>
      </c>
      <c r="K13" s="34"/>
      <c r="L13" s="34"/>
      <c r="M13" s="34"/>
    </row>
    <row r="14" customFormat="false" ht="12.75" hidden="false" customHeight="true" outlineLevel="0" collapsed="false">
      <c r="A14" s="30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customFormat="false" ht="12.75" hidden="false" customHeight="true" outlineLevel="0" collapsed="false">
      <c r="A15" s="30"/>
      <c r="B15" s="32" t="s">
        <v>24</v>
      </c>
      <c r="C15" s="32"/>
      <c r="D15" s="32"/>
      <c r="E15" s="32"/>
      <c r="F15" s="32"/>
      <c r="G15" s="32"/>
      <c r="H15" s="32"/>
      <c r="I15" s="32"/>
      <c r="J15" s="32" t="s">
        <v>21</v>
      </c>
      <c r="K15" s="32"/>
      <c r="L15" s="32"/>
      <c r="M15" s="32"/>
    </row>
    <row r="16" customFormat="false" ht="12.75" hidden="false" customHeight="true" outlineLevel="0" collapsed="false">
      <c r="A16" s="30"/>
      <c r="B16" s="34" t="s">
        <v>60</v>
      </c>
      <c r="C16" s="34"/>
      <c r="D16" s="34"/>
      <c r="E16" s="34"/>
      <c r="F16" s="34"/>
      <c r="G16" s="34"/>
      <c r="H16" s="34"/>
      <c r="I16" s="34"/>
      <c r="J16" s="34" t="s">
        <v>61</v>
      </c>
      <c r="K16" s="34"/>
      <c r="L16" s="34"/>
      <c r="M16" s="34"/>
    </row>
    <row r="17" customFormat="false" ht="12.75" hidden="false" customHeight="true" outlineLevel="0" collapsed="false">
      <c r="A17" s="30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9" customFormat="false" ht="12.75" hidden="false" customHeight="true" outlineLevel="0" collapsed="false">
      <c r="A19" s="45" t="n">
        <v>10</v>
      </c>
      <c r="B19" s="4" t="s">
        <v>2</v>
      </c>
      <c r="C19" s="4"/>
      <c r="D19" s="4"/>
      <c r="E19" s="4"/>
      <c r="F19" s="4"/>
      <c r="G19" s="5"/>
      <c r="H19" s="4" t="s">
        <v>3</v>
      </c>
      <c r="I19" s="4"/>
      <c r="J19" s="4"/>
      <c r="K19" s="4"/>
      <c r="L19" s="4"/>
      <c r="M19" s="6" t="s">
        <v>4</v>
      </c>
    </row>
    <row r="20" customFormat="false" ht="65.25" hidden="false" customHeight="true" outlineLevel="0" collapsed="false">
      <c r="A20" s="45"/>
      <c r="B20" s="8" t="s">
        <v>69</v>
      </c>
      <c r="C20" s="8"/>
      <c r="D20" s="8"/>
      <c r="E20" s="8"/>
      <c r="F20" s="8"/>
      <c r="G20" s="5"/>
      <c r="H20" s="8" t="s">
        <v>70</v>
      </c>
      <c r="I20" s="8"/>
      <c r="J20" s="8"/>
      <c r="K20" s="8"/>
      <c r="L20" s="8"/>
      <c r="M20" s="6"/>
    </row>
    <row r="21" customFormat="false" ht="12.75" hidden="false" customHeight="true" outlineLevel="0" collapsed="false">
      <c r="A21" s="45"/>
      <c r="B21" s="9" t="s">
        <v>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6"/>
    </row>
    <row r="22" customFormat="false" ht="12.75" hidden="false" customHeight="true" outlineLevel="0" collapsed="false">
      <c r="A22" s="10" t="s">
        <v>8</v>
      </c>
      <c r="B22" s="11" t="n">
        <v>1</v>
      </c>
      <c r="C22" s="12" t="n">
        <v>2</v>
      </c>
      <c r="D22" s="13" t="n">
        <v>3</v>
      </c>
      <c r="E22" s="14" t="n">
        <v>4</v>
      </c>
      <c r="F22" s="15" t="n">
        <v>5</v>
      </c>
      <c r="G22" s="16"/>
      <c r="H22" s="11" t="n">
        <v>1</v>
      </c>
      <c r="I22" s="12" t="n">
        <v>2</v>
      </c>
      <c r="J22" s="13" t="n">
        <v>3</v>
      </c>
      <c r="K22" s="14" t="n">
        <v>4</v>
      </c>
      <c r="L22" s="15" t="n">
        <v>5</v>
      </c>
      <c r="M22" s="17" t="n">
        <f aca="false">E25*K25</f>
        <v>15.1234567901235</v>
      </c>
    </row>
    <row r="23" customFormat="false" ht="12.75" hidden="false" customHeight="true" outlineLevel="0" collapsed="false">
      <c r="A23" s="18" t="n">
        <f aca="false">SUM(B24:F24)</f>
        <v>9</v>
      </c>
      <c r="B23" s="19" t="s">
        <v>9</v>
      </c>
      <c r="C23" s="20" t="s">
        <v>10</v>
      </c>
      <c r="D23" s="21" t="s">
        <v>11</v>
      </c>
      <c r="E23" s="22" t="s">
        <v>12</v>
      </c>
      <c r="F23" s="23" t="s">
        <v>13</v>
      </c>
      <c r="G23" s="24"/>
      <c r="H23" s="19" t="s">
        <v>14</v>
      </c>
      <c r="I23" s="20" t="s">
        <v>10</v>
      </c>
      <c r="J23" s="21" t="s">
        <v>11</v>
      </c>
      <c r="K23" s="22" t="s">
        <v>12</v>
      </c>
      <c r="L23" s="23" t="s">
        <v>13</v>
      </c>
      <c r="M23" s="17"/>
    </row>
    <row r="24" customFormat="false" ht="12.75" hidden="false" customHeight="true" outlineLevel="0" collapsed="false">
      <c r="A24" s="10" t="s">
        <v>15</v>
      </c>
      <c r="B24" s="25"/>
      <c r="C24" s="25" t="n">
        <v>1</v>
      </c>
      <c r="D24" s="25"/>
      <c r="E24" s="25" t="n">
        <v>7</v>
      </c>
      <c r="F24" s="25" t="n">
        <v>1</v>
      </c>
      <c r="G24" s="24"/>
      <c r="H24" s="25"/>
      <c r="I24" s="25"/>
      <c r="J24" s="25" t="n">
        <v>2</v>
      </c>
      <c r="K24" s="25" t="n">
        <v>6</v>
      </c>
      <c r="L24" s="26" t="n">
        <v>1</v>
      </c>
      <c r="M24" s="17"/>
    </row>
    <row r="25" customFormat="false" ht="12.75" hidden="false" customHeight="true" outlineLevel="0" collapsed="false">
      <c r="A25" s="27" t="n">
        <f aca="false">SUM(H24:L24)</f>
        <v>9</v>
      </c>
      <c r="B25" s="28" t="s">
        <v>16</v>
      </c>
      <c r="C25" s="28"/>
      <c r="D25" s="28"/>
      <c r="E25" s="29" t="n">
        <f aca="false">(B24*B22+C24*C22+D24*D22+E24*E22+F24*F22)/A23</f>
        <v>3.88888888888889</v>
      </c>
      <c r="F25" s="29"/>
      <c r="G25" s="24"/>
      <c r="H25" s="28" t="s">
        <v>17</v>
      </c>
      <c r="I25" s="28"/>
      <c r="J25" s="28"/>
      <c r="K25" s="29" t="n">
        <f aca="false">(H24*H22+I24*I22+J24*J22+K24*K22+L24*L22)/A25</f>
        <v>3.88888888888889</v>
      </c>
      <c r="L25" s="29"/>
      <c r="M25" s="17"/>
    </row>
    <row r="26" customFormat="false" ht="12.75" hidden="false" customHeight="true" outlineLevel="0" collapsed="false">
      <c r="A26" s="30" t="s">
        <v>67</v>
      </c>
      <c r="B26" s="31" t="s">
        <v>19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customFormat="false" ht="12.75" hidden="false" customHeight="true" outlineLevel="0" collapsed="false">
      <c r="A27" s="30"/>
      <c r="B27" s="32" t="s">
        <v>20</v>
      </c>
      <c r="C27" s="32"/>
      <c r="D27" s="32"/>
      <c r="E27" s="32"/>
      <c r="F27" s="32"/>
      <c r="G27" s="32"/>
      <c r="H27" s="32"/>
      <c r="I27" s="32"/>
      <c r="J27" s="32" t="s">
        <v>21</v>
      </c>
      <c r="K27" s="32"/>
      <c r="L27" s="32"/>
      <c r="M27" s="32"/>
    </row>
    <row r="28" customFormat="false" ht="43.5" hidden="false" customHeight="true" outlineLevel="0" collapsed="false">
      <c r="A28" s="30"/>
      <c r="B28" s="33" t="s">
        <v>71</v>
      </c>
      <c r="C28" s="33"/>
      <c r="D28" s="33"/>
      <c r="E28" s="33"/>
      <c r="F28" s="33"/>
      <c r="G28" s="33"/>
      <c r="H28" s="33"/>
      <c r="I28" s="33"/>
      <c r="J28" s="34" t="s">
        <v>31</v>
      </c>
      <c r="K28" s="34"/>
      <c r="L28" s="34"/>
      <c r="M28" s="34"/>
    </row>
    <row r="29" customFormat="false" ht="12.75" hidden="false" customHeight="true" outlineLevel="0" collapsed="false">
      <c r="A29" s="30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customFormat="false" ht="12.75" hidden="false" customHeight="true" outlineLevel="0" collapsed="false">
      <c r="A30" s="30"/>
      <c r="B30" s="32" t="s">
        <v>24</v>
      </c>
      <c r="C30" s="32"/>
      <c r="D30" s="32"/>
      <c r="E30" s="32"/>
      <c r="F30" s="32"/>
      <c r="G30" s="32"/>
      <c r="H30" s="32"/>
      <c r="I30" s="32"/>
      <c r="J30" s="32" t="s">
        <v>21</v>
      </c>
      <c r="K30" s="32"/>
      <c r="L30" s="32"/>
      <c r="M30" s="32"/>
    </row>
    <row r="31" customFormat="false" ht="36.75" hidden="false" customHeight="true" outlineLevel="0" collapsed="false">
      <c r="A31" s="30"/>
      <c r="B31" s="33" t="s">
        <v>72</v>
      </c>
      <c r="C31" s="33"/>
      <c r="D31" s="33"/>
      <c r="E31" s="33"/>
      <c r="F31" s="33"/>
      <c r="G31" s="33"/>
      <c r="H31" s="33"/>
      <c r="I31" s="33"/>
      <c r="J31" s="33" t="s">
        <v>73</v>
      </c>
      <c r="K31" s="33"/>
      <c r="L31" s="33"/>
      <c r="M31" s="33"/>
    </row>
    <row r="32" customFormat="false" ht="12.75" hidden="false" customHeight="true" outlineLevel="0" collapsed="false">
      <c r="A32" s="30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</row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</sheetData>
  <mergeCells count="56">
    <mergeCell ref="A4:A6"/>
    <mergeCell ref="B4:F4"/>
    <mergeCell ref="G4:G5"/>
    <mergeCell ref="H4:L4"/>
    <mergeCell ref="M4:M6"/>
    <mergeCell ref="B5:F5"/>
    <mergeCell ref="H5:L5"/>
    <mergeCell ref="B6:L6"/>
    <mergeCell ref="M7:M10"/>
    <mergeCell ref="G8:G10"/>
    <mergeCell ref="B10:D10"/>
    <mergeCell ref="E10:F10"/>
    <mergeCell ref="H10:J10"/>
    <mergeCell ref="K10:L10"/>
    <mergeCell ref="A11:A17"/>
    <mergeCell ref="B11:M11"/>
    <mergeCell ref="B12:I12"/>
    <mergeCell ref="J12:M12"/>
    <mergeCell ref="B13:I13"/>
    <mergeCell ref="J13:M13"/>
    <mergeCell ref="B14:I14"/>
    <mergeCell ref="J14:M14"/>
    <mergeCell ref="B15:I15"/>
    <mergeCell ref="J15:M15"/>
    <mergeCell ref="B16:I16"/>
    <mergeCell ref="J16:M16"/>
    <mergeCell ref="B17:I17"/>
    <mergeCell ref="J17:M17"/>
    <mergeCell ref="A19:A21"/>
    <mergeCell ref="B19:F19"/>
    <mergeCell ref="G19:G20"/>
    <mergeCell ref="H19:L19"/>
    <mergeCell ref="M19:M21"/>
    <mergeCell ref="B20:F20"/>
    <mergeCell ref="H20:L20"/>
    <mergeCell ref="B21:L21"/>
    <mergeCell ref="M22:M25"/>
    <mergeCell ref="G23:G25"/>
    <mergeCell ref="B25:D25"/>
    <mergeCell ref="E25:F25"/>
    <mergeCell ref="H25:J25"/>
    <mergeCell ref="K25:L25"/>
    <mergeCell ref="A26:A32"/>
    <mergeCell ref="B26:M26"/>
    <mergeCell ref="B27:I27"/>
    <mergeCell ref="J27:M27"/>
    <mergeCell ref="B28:I28"/>
    <mergeCell ref="J28:M28"/>
    <mergeCell ref="B29:I29"/>
    <mergeCell ref="J29:M29"/>
    <mergeCell ref="B30:I30"/>
    <mergeCell ref="J30:M30"/>
    <mergeCell ref="B31:I31"/>
    <mergeCell ref="J31:M31"/>
    <mergeCell ref="B32:I32"/>
    <mergeCell ref="J32:M32"/>
  </mergeCells>
  <printOptions headings="false" gridLines="false" gridLinesSet="true" horizontalCentered="true" verticalCentered="false"/>
  <pageMargins left="0.418055555555556" right="0.418055555555556" top="0.475694444444444" bottom="0.422222222222222" header="0.511805555555555" footer="0.51180555555555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2018-10-19T20:01:42Z</dcterms:created>
  <dc:creator>Edson Luis dos Santos Barbosa</dc:creator>
  <dc:description/>
  <dc:language>pt-BR</dc:language>
  <cp:lastModifiedBy/>
  <cp:lastPrinted>2019-02-28T12:16:16Z</cp:lastPrinted>
  <dcterms:modified xsi:type="dcterms:W3CDTF">2019-02-28T12:20:17Z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