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35" windowWidth="21075" windowHeight="9780"/>
  </bookViews>
  <sheets>
    <sheet name="Plan1" sheetId="1" r:id="rId1"/>
    <sheet name="Plan2" sheetId="2" r:id="rId2"/>
  </sheets>
  <calcPr calcId="125725"/>
</workbook>
</file>

<file path=xl/calcChain.xml><?xml version="1.0" encoding="utf-8"?>
<calcChain xmlns="http://schemas.openxmlformats.org/spreadsheetml/2006/main">
  <c r="N12" i="1"/>
  <c r="N13"/>
  <c r="N14"/>
  <c r="N15"/>
  <c r="N16"/>
  <c r="N17"/>
  <c r="N18"/>
  <c r="N19"/>
  <c r="N20"/>
  <c r="N21"/>
  <c r="N22"/>
  <c r="N23"/>
  <c r="N24"/>
  <c r="N25"/>
  <c r="N26"/>
  <c r="N27"/>
  <c r="N28"/>
  <c r="N29"/>
  <c r="N30"/>
  <c r="N31"/>
  <c r="N32"/>
  <c r="N33"/>
  <c r="N34"/>
  <c r="N35"/>
  <c r="N36"/>
  <c r="N37"/>
  <c r="N38"/>
  <c r="N39"/>
  <c r="N40"/>
  <c r="N41"/>
  <c r="N42"/>
  <c r="N43"/>
  <c r="N44"/>
  <c r="N45"/>
  <c r="N46"/>
  <c r="N47"/>
  <c r="N48"/>
  <c r="N49"/>
  <c r="N50"/>
  <c r="N51"/>
  <c r="N52"/>
  <c r="N53"/>
  <c r="N54"/>
  <c r="N55"/>
  <c r="N56"/>
  <c r="N57"/>
  <c r="N58"/>
  <c r="N59"/>
  <c r="N60"/>
  <c r="N61"/>
  <c r="N62"/>
  <c r="N63"/>
  <c r="N64"/>
  <c r="N65"/>
  <c r="N66"/>
  <c r="N67"/>
  <c r="N68"/>
  <c r="N69"/>
  <c r="N70"/>
  <c r="N71"/>
  <c r="N72"/>
  <c r="N73"/>
  <c r="N74"/>
  <c r="N75"/>
  <c r="N76"/>
  <c r="N77"/>
  <c r="N78"/>
  <c r="N79"/>
  <c r="N80"/>
  <c r="N11"/>
  <c r="J267" i="2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66"/>
  <c r="J67"/>
  <c r="J68"/>
  <c r="J69"/>
  <c r="J70"/>
  <c r="J71"/>
  <c r="J72"/>
  <c r="J73"/>
  <c r="J74"/>
  <c r="J75"/>
  <c r="J76"/>
  <c r="J77"/>
  <c r="J78"/>
  <c r="J79"/>
  <c r="J80"/>
  <c r="J81"/>
  <c r="J82"/>
  <c r="J83"/>
  <c r="J84"/>
  <c r="J85"/>
  <c r="J86"/>
  <c r="J87"/>
  <c r="J88"/>
  <c r="J89"/>
  <c r="J90"/>
  <c r="J91"/>
  <c r="J92"/>
  <c r="J93"/>
  <c r="J94"/>
  <c r="J95"/>
  <c r="J96"/>
  <c r="J97"/>
  <c r="J98"/>
  <c r="J99"/>
  <c r="J100"/>
  <c r="J101"/>
  <c r="J102"/>
  <c r="J103"/>
  <c r="J104"/>
  <c r="J105"/>
  <c r="J106"/>
  <c r="J107"/>
  <c r="J108"/>
  <c r="J109"/>
  <c r="J110"/>
  <c r="J111"/>
  <c r="J112"/>
  <c r="J113"/>
  <c r="J114"/>
  <c r="J115"/>
  <c r="J116"/>
  <c r="J117"/>
  <c r="J118"/>
  <c r="J119"/>
  <c r="J120"/>
  <c r="J121"/>
  <c r="J122"/>
  <c r="J123"/>
  <c r="J124"/>
  <c r="J125"/>
  <c r="J126"/>
  <c r="J127"/>
  <c r="J128"/>
  <c r="J129"/>
  <c r="J130"/>
  <c r="J131"/>
  <c r="J132"/>
  <c r="J133"/>
  <c r="J134"/>
  <c r="J135"/>
  <c r="J136"/>
  <c r="J137"/>
  <c r="J138"/>
  <c r="J139"/>
  <c r="J140"/>
  <c r="J141"/>
  <c r="J142"/>
  <c r="J143"/>
  <c r="J144"/>
  <c r="J145"/>
  <c r="J146"/>
  <c r="J147"/>
  <c r="J148"/>
  <c r="J149"/>
  <c r="J150"/>
  <c r="J151"/>
  <c r="J152"/>
  <c r="J153"/>
  <c r="J154"/>
  <c r="J155"/>
  <c r="J156"/>
  <c r="J157"/>
  <c r="J158"/>
  <c r="J159"/>
  <c r="J160"/>
  <c r="J161"/>
  <c r="J162"/>
  <c r="J163"/>
  <c r="J164"/>
  <c r="J165"/>
  <c r="J166"/>
  <c r="J167"/>
  <c r="J168"/>
  <c r="J169"/>
  <c r="J170"/>
  <c r="J171"/>
  <c r="J172"/>
  <c r="J173"/>
  <c r="J174"/>
  <c r="J175"/>
  <c r="J176"/>
  <c r="J177"/>
  <c r="J178"/>
  <c r="J179"/>
  <c r="J180"/>
  <c r="J181"/>
  <c r="J182"/>
  <c r="J183"/>
  <c r="J184"/>
  <c r="J185"/>
  <c r="J186"/>
  <c r="J187"/>
  <c r="J188"/>
  <c r="J189"/>
  <c r="J190"/>
  <c r="J191"/>
  <c r="J192"/>
  <c r="J193"/>
  <c r="J194"/>
  <c r="J195"/>
  <c r="J196"/>
  <c r="J197"/>
  <c r="J198"/>
  <c r="J199"/>
  <c r="J200"/>
  <c r="J201"/>
  <c r="J202"/>
  <c r="J203"/>
  <c r="J204"/>
  <c r="J205"/>
  <c r="J206"/>
  <c r="J207"/>
  <c r="J208"/>
  <c r="J209"/>
  <c r="J210"/>
  <c r="J211"/>
  <c r="J212"/>
  <c r="J213"/>
  <c r="J214"/>
  <c r="J215"/>
  <c r="J216"/>
  <c r="J217"/>
  <c r="J218"/>
  <c r="J219"/>
  <c r="J220"/>
  <c r="J221"/>
  <c r="J222"/>
  <c r="J223"/>
  <c r="J224"/>
  <c r="J225"/>
  <c r="J226"/>
  <c r="J227"/>
  <c r="J228"/>
  <c r="J229"/>
  <c r="J230"/>
  <c r="J231"/>
  <c r="J232"/>
  <c r="J233"/>
  <c r="J234"/>
  <c r="J235"/>
  <c r="J236"/>
  <c r="J237"/>
  <c r="J238"/>
  <c r="J239"/>
  <c r="J240"/>
  <c r="J241"/>
  <c r="J242"/>
  <c r="J243"/>
  <c r="J244"/>
  <c r="J245"/>
  <c r="J246"/>
  <c r="J247"/>
  <c r="J248"/>
  <c r="J249"/>
  <c r="J250"/>
  <c r="J251"/>
  <c r="J252"/>
  <c r="J253"/>
  <c r="J254"/>
  <c r="J255"/>
  <c r="J256"/>
  <c r="J257"/>
  <c r="J258"/>
  <c r="J259"/>
  <c r="J260"/>
  <c r="J261"/>
  <c r="J262"/>
  <c r="J263"/>
  <c r="J264"/>
  <c r="J265"/>
  <c r="J266"/>
  <c r="J19"/>
  <c r="C2"/>
  <c r="C3"/>
  <c r="C4"/>
  <c r="C5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1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64"/>
  <c r="C65"/>
  <c r="C66"/>
  <c r="C67"/>
  <c r="C68"/>
  <c r="C69"/>
  <c r="C70"/>
  <c r="C71"/>
  <c r="C72"/>
  <c r="C73"/>
  <c r="C74"/>
  <c r="C75"/>
  <c r="C76"/>
  <c r="C77"/>
  <c r="C78"/>
  <c r="C79"/>
  <c r="C80"/>
  <c r="C81"/>
  <c r="C82"/>
  <c r="C83"/>
  <c r="C84"/>
  <c r="C85"/>
  <c r="C86"/>
  <c r="C87"/>
  <c r="C88"/>
  <c r="C89"/>
  <c r="C90"/>
  <c r="C91"/>
  <c r="C92"/>
  <c r="C93"/>
  <c r="C94"/>
  <c r="C95"/>
  <c r="C96"/>
  <c r="C97"/>
  <c r="C98"/>
  <c r="C99"/>
  <c r="C100"/>
  <c r="C101"/>
  <c r="C102"/>
  <c r="C103"/>
  <c r="C104"/>
  <c r="C105"/>
  <c r="C106"/>
  <c r="C107"/>
  <c r="C108"/>
  <c r="C109"/>
  <c r="C110"/>
  <c r="C111"/>
  <c r="C112"/>
  <c r="C113"/>
  <c r="C114"/>
  <c r="C115"/>
  <c r="C116"/>
  <c r="C117"/>
  <c r="C118"/>
  <c r="C119"/>
  <c r="C120"/>
  <c r="C121"/>
  <c r="C122"/>
  <c r="C123"/>
  <c r="C124"/>
  <c r="C125"/>
  <c r="C126"/>
  <c r="C127"/>
  <c r="C128"/>
  <c r="C129"/>
  <c r="C130"/>
  <c r="C131"/>
  <c r="C132"/>
  <c r="C133"/>
  <c r="C134"/>
  <c r="C135"/>
  <c r="C136"/>
  <c r="C137"/>
  <c r="C138"/>
  <c r="C139"/>
  <c r="C140"/>
  <c r="C141"/>
  <c r="C142"/>
  <c r="C143"/>
  <c r="C144"/>
  <c r="C145"/>
  <c r="C146"/>
  <c r="C147"/>
  <c r="C148"/>
  <c r="C149"/>
  <c r="C150"/>
  <c r="C151"/>
  <c r="C152"/>
  <c r="C153"/>
  <c r="C154"/>
  <c r="C155"/>
  <c r="C156"/>
  <c r="C157"/>
  <c r="C158"/>
  <c r="C159"/>
  <c r="C160"/>
  <c r="C161"/>
  <c r="C162"/>
  <c r="C163"/>
  <c r="C164"/>
  <c r="C165"/>
  <c r="C166"/>
  <c r="C167"/>
  <c r="C168"/>
  <c r="C169"/>
  <c r="C170"/>
  <c r="C171"/>
  <c r="C172"/>
  <c r="C173"/>
  <c r="C174"/>
  <c r="C175"/>
  <c r="C176"/>
  <c r="C177"/>
  <c r="C178"/>
  <c r="C179"/>
  <c r="C180"/>
  <c r="C181"/>
  <c r="C182"/>
  <c r="C183"/>
  <c r="C184"/>
  <c r="C185"/>
  <c r="C186"/>
  <c r="C187"/>
  <c r="C188"/>
  <c r="C189"/>
  <c r="C190"/>
  <c r="C191"/>
  <c r="C192"/>
  <c r="C193"/>
  <c r="C194"/>
  <c r="C195"/>
  <c r="C196"/>
  <c r="C197"/>
  <c r="C198"/>
  <c r="C199"/>
  <c r="C200"/>
  <c r="C201"/>
  <c r="C202"/>
  <c r="C203"/>
  <c r="C204"/>
  <c r="C205"/>
  <c r="C206"/>
  <c r="C207"/>
  <c r="C208"/>
  <c r="C209"/>
  <c r="C210"/>
  <c r="C211"/>
  <c r="C212"/>
  <c r="C213"/>
  <c r="C214"/>
  <c r="C215"/>
  <c r="C216"/>
  <c r="C217"/>
  <c r="C218"/>
  <c r="C219"/>
  <c r="C220"/>
  <c r="C221"/>
  <c r="C222"/>
  <c r="C223"/>
  <c r="C224"/>
  <c r="C225"/>
  <c r="C226"/>
  <c r="C227"/>
  <c r="C228"/>
  <c r="C229"/>
  <c r="C230"/>
  <c r="C231"/>
  <c r="C232"/>
  <c r="C233"/>
  <c r="C234"/>
  <c r="C235"/>
  <c r="C236"/>
  <c r="C237"/>
  <c r="C238"/>
  <c r="C239"/>
  <c r="C240"/>
  <c r="C241"/>
  <c r="C242"/>
  <c r="C243"/>
  <c r="C244"/>
  <c r="C245"/>
  <c r="C246"/>
  <c r="C247"/>
  <c r="N81" i="1"/>
  <c r="C248" i="2" l="1"/>
</calcChain>
</file>

<file path=xl/sharedStrings.xml><?xml version="1.0" encoding="utf-8"?>
<sst xmlns="http://schemas.openxmlformats.org/spreadsheetml/2006/main" count="590" uniqueCount="101">
  <si>
    <t>DESCRIÇÃO</t>
  </si>
  <si>
    <t>VALOR MÉDIO  DO ITEM R$</t>
  </si>
  <si>
    <t>VALOR MÉDIO TOTAL DO ITEM R$</t>
  </si>
  <si>
    <t>Senhor Diretor,</t>
  </si>
  <si>
    <t>Solicitamos de Vossa Senhoria  autorização  para abertura de procedimento licitatório, conforme especificações e quantidades estabelecidas abaixo:</t>
  </si>
  <si>
    <t>UNIDADE</t>
  </si>
  <si>
    <t>ITEM</t>
  </si>
  <si>
    <t xml:space="preserve">QUANT.TOTAL </t>
  </si>
  <si>
    <t>REITORIA</t>
  </si>
  <si>
    <t>SANTA MARIA</t>
  </si>
  <si>
    <t>FLORESTA</t>
  </si>
  <si>
    <t>OURICURI</t>
  </si>
  <si>
    <t>SALGUEIRO</t>
  </si>
  <si>
    <t>PETROLINA</t>
  </si>
  <si>
    <t xml:space="preserve">VALOR TOTAL: </t>
  </si>
  <si>
    <t>Coordenação de Compras e Licitações</t>
  </si>
  <si>
    <t>Crédito suficiente para atender a despesa</t>
  </si>
  <si>
    <t>Autorizo,</t>
  </si>
  <si>
    <t>DIRETOR DE ADM. E PLANEJAMENTO</t>
  </si>
  <si>
    <t>DIRETOR GERAL</t>
  </si>
  <si>
    <t>Unid</t>
  </si>
  <si>
    <t>Unid.</t>
  </si>
  <si>
    <t>PET ZONA RURAL</t>
  </si>
  <si>
    <t xml:space="preserve">SERRA TALHADA </t>
  </si>
  <si>
    <t>-</t>
  </si>
  <si>
    <t>Abafador tipo 1</t>
  </si>
  <si>
    <t>Abafador tipo 2</t>
  </si>
  <si>
    <t>Arco tipo 1</t>
  </si>
  <si>
    <t>Arco tipo 2</t>
  </si>
  <si>
    <t>Arco tipo 3</t>
  </si>
  <si>
    <t>Arco tipo 4</t>
  </si>
  <si>
    <t>Arco tipo 5</t>
  </si>
  <si>
    <t>Baqueta tipo 1</t>
  </si>
  <si>
    <t>Baqueta tipo 2</t>
  </si>
  <si>
    <t>Par</t>
  </si>
  <si>
    <t>Baqueta tipo 5</t>
  </si>
  <si>
    <t>Baqueta tipo 6</t>
  </si>
  <si>
    <t>Baqueta tipo 7</t>
  </si>
  <si>
    <t>Boquilha tipo 01</t>
  </si>
  <si>
    <t>Boquilha tipo 02</t>
  </si>
  <si>
    <t>Breu</t>
  </si>
  <si>
    <t>Cabo tipo 01</t>
  </si>
  <si>
    <t>Cabo tipo 02</t>
  </si>
  <si>
    <t>Cabo tipo 03</t>
  </si>
  <si>
    <t>Cabo tipo 05</t>
  </si>
  <si>
    <t>Cabo tipo 06</t>
  </si>
  <si>
    <t>Cabo tipo 08</t>
  </si>
  <si>
    <t>Cabo tipo 09</t>
  </si>
  <si>
    <t>Caderno de Música Pautado</t>
  </si>
  <si>
    <t>Capa para Timpano tipo 01</t>
  </si>
  <si>
    <t>Capa para Timpano tipo 02</t>
  </si>
  <si>
    <t>Capa para Timpano tipo 03</t>
  </si>
  <si>
    <t>Capa para Timpano tipo 04</t>
  </si>
  <si>
    <t>Corda tipo 01</t>
  </si>
  <si>
    <t>Corda tipo 02</t>
  </si>
  <si>
    <t>Corda tipo 03</t>
  </si>
  <si>
    <t>Corda tipo 04</t>
  </si>
  <si>
    <t>Corda tipo 05</t>
  </si>
  <si>
    <t>Corda tipo 06</t>
  </si>
  <si>
    <t>Corda tipo 07</t>
  </si>
  <si>
    <t>Corda tipo 08</t>
  </si>
  <si>
    <t>Corda tipo 09</t>
  </si>
  <si>
    <t>Corda tipo 10</t>
  </si>
  <si>
    <t>Corda tipo 11</t>
  </si>
  <si>
    <t>Corda tipo 12</t>
  </si>
  <si>
    <t>Corda tipo 13</t>
  </si>
  <si>
    <t>Corda tipo 14</t>
  </si>
  <si>
    <t>Corda tipo 15</t>
  </si>
  <si>
    <t>Corda tipo 16</t>
  </si>
  <si>
    <t>Correia</t>
  </si>
  <si>
    <t>Encordoamento tipo 03</t>
  </si>
  <si>
    <t>Encordoamento tipo 06</t>
  </si>
  <si>
    <t>Encordoamento tipo 07</t>
  </si>
  <si>
    <t>Palheta tipo 04</t>
  </si>
  <si>
    <t>Palheta tipo 05</t>
  </si>
  <si>
    <t>Palheta tipo 06</t>
  </si>
  <si>
    <t>Palheta tipo 07</t>
  </si>
  <si>
    <t>Palheta tipo 08</t>
  </si>
  <si>
    <t>Palheta tipo 09</t>
  </si>
  <si>
    <t>Palheta tipo 10</t>
  </si>
  <si>
    <t>Palheta tipo 11</t>
  </si>
  <si>
    <t>Palheta tipo 12</t>
  </si>
  <si>
    <t>Palheta tipo 15</t>
  </si>
  <si>
    <t>Palheta tipo 16</t>
  </si>
  <si>
    <t>Pedestal para microfone</t>
  </si>
  <si>
    <t>Pele tipo 01</t>
  </si>
  <si>
    <t>Pele tipo 02</t>
  </si>
  <si>
    <t>Pele tipo 03</t>
  </si>
  <si>
    <t>Pele tipo 04</t>
  </si>
  <si>
    <t>Pele tipo 05</t>
  </si>
  <si>
    <t>Pele tipo 06</t>
  </si>
  <si>
    <t>Pele tipo 07</t>
  </si>
  <si>
    <t>Pele tipo 08</t>
  </si>
  <si>
    <t>Pele tipo 09</t>
  </si>
  <si>
    <t>Tampas oitavadoras</t>
  </si>
  <si>
    <t>Painel acústico</t>
  </si>
  <si>
    <t>Petrolina-PE, 07 de fevereiro de 2020.</t>
  </si>
  <si>
    <t>Em, _____de_______2020.</t>
  </si>
  <si>
    <t>A despesa  está estimada em R$ 335.518,26 para o Campus Petrolina e R$ 192.110,77 para os demais campi e correrá por conta da verba 8100000000, PTRES: 171083</t>
  </si>
  <si>
    <t>PROCESSO Nº 23300.000004.2020-61</t>
  </si>
  <si>
    <r>
      <t xml:space="preserve">ASSUNTO: </t>
    </r>
    <r>
      <rPr>
        <sz val="12"/>
        <rFont val="Arial Narrow"/>
        <family val="2"/>
      </rPr>
      <t>Aquisição de Consumíveis de Música para atender a demanda do IF Sertão-PE- Planejamento 2019.</t>
    </r>
  </si>
</sst>
</file>

<file path=xl/styles.xml><?xml version="1.0" encoding="utf-8"?>
<styleSheet xmlns="http://schemas.openxmlformats.org/spreadsheetml/2006/main">
  <numFmts count="7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 R$ &quot;#,##0.00\ ;&quot; R$ (&quot;#,##0.00\);&quot; R$ -&quot;#\ ;@\ "/>
    <numFmt numFmtId="165" formatCode="_(&quot;R$ &quot;* #,##0.00_);_(&quot;R$ &quot;* \(#,##0.00\);_(&quot;R$ &quot;* \-??_);_(@_)"/>
    <numFmt numFmtId="166" formatCode="&quot;R$ &quot;#,##0.00"/>
    <numFmt numFmtId="167" formatCode="[$R$-416]\ #,##0.00;[Red]\-[$R$-416]\ #,##0.00"/>
    <numFmt numFmtId="168" formatCode="&quot;R$&quot;\ #,##0.00"/>
  </numFmts>
  <fonts count="23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angal"/>
      <family val="2"/>
    </font>
    <font>
      <b/>
      <sz val="12"/>
      <name val="Arial Narrow"/>
      <family val="2"/>
    </font>
    <font>
      <sz val="12"/>
      <name val="Arial Narrow"/>
      <family val="2"/>
    </font>
    <font>
      <sz val="11"/>
      <color indexed="8"/>
      <name val="Calibri"/>
      <family val="2"/>
    </font>
    <font>
      <sz val="11"/>
      <color indexed="8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sz val="11"/>
      <color theme="1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b/>
      <sz val="11"/>
      <name val="Arial Narrow"/>
      <family val="2"/>
    </font>
    <font>
      <b/>
      <sz val="10"/>
      <color indexed="8"/>
      <name val="Arial Narrow"/>
      <family val="2"/>
    </font>
    <font>
      <b/>
      <sz val="11"/>
      <color indexed="8"/>
      <name val="Arial Narrow"/>
      <family val="2"/>
    </font>
    <font>
      <b/>
      <sz val="11"/>
      <color theme="1"/>
      <name val="Arial Narrow"/>
      <family val="2"/>
    </font>
    <font>
      <sz val="11"/>
      <color rgb="FF000000"/>
      <name val="Arial Narrow"/>
      <family val="2"/>
    </font>
    <font>
      <sz val="11"/>
      <name val="Arial Narrow"/>
      <family val="2"/>
    </font>
    <font>
      <sz val="11"/>
      <color indexed="8"/>
      <name val="Arial Narrow"/>
      <family val="2"/>
    </font>
    <font>
      <sz val="11"/>
      <color rgb="FF000000"/>
      <name val="Arial"/>
      <family val="2"/>
      <charset val="1"/>
    </font>
    <font>
      <sz val="12"/>
      <color rgb="FF000000"/>
      <name val="Arial Narrow"/>
      <family val="2"/>
    </font>
    <font>
      <sz val="12"/>
      <color theme="1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indexed="55"/>
        <bgColor indexed="23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CC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9">
    <xf numFmtId="0" fontId="0" fillId="0" borderId="0"/>
    <xf numFmtId="0" fontId="1" fillId="0" borderId="0"/>
    <xf numFmtId="164" fontId="2" fillId="0" borderId="0" applyFill="0" applyBorder="0" applyAlignment="0" applyProtection="0"/>
    <xf numFmtId="0" fontId="5" fillId="0" borderId="0"/>
    <xf numFmtId="0" fontId="5" fillId="0" borderId="0"/>
    <xf numFmtId="165" fontId="6" fillId="0" borderId="0"/>
    <xf numFmtId="44" fontId="7" fillId="0" borderId="0" applyFont="0" applyFill="0" applyBorder="0" applyAlignment="0" applyProtection="0"/>
    <xf numFmtId="0" fontId="9" fillId="0" borderId="0"/>
    <xf numFmtId="43" fontId="7" fillId="0" borderId="0" applyFont="0" applyFill="0" applyBorder="0" applyAlignment="0" applyProtection="0"/>
  </cellStyleXfs>
  <cellXfs count="87">
    <xf numFmtId="0" fontId="0" fillId="0" borderId="0" xfId="0"/>
    <xf numFmtId="0" fontId="4" fillId="0" borderId="0" xfId="1" applyFont="1" applyFill="1"/>
    <xf numFmtId="4" fontId="4" fillId="0" borderId="0" xfId="1" applyNumberFormat="1" applyFont="1" applyFill="1"/>
    <xf numFmtId="0" fontId="8" fillId="0" borderId="0" xfId="0" applyFont="1"/>
    <xf numFmtId="0" fontId="10" fillId="0" borderId="0" xfId="0" applyFont="1" applyBorder="1"/>
    <xf numFmtId="0" fontId="10" fillId="0" borderId="0" xfId="0" applyFont="1"/>
    <xf numFmtId="168" fontId="10" fillId="0" borderId="0" xfId="0" applyNumberFormat="1" applyFont="1" applyBorder="1"/>
    <xf numFmtId="0" fontId="12" fillId="0" borderId="0" xfId="3" applyFont="1" applyFill="1" applyBorder="1" applyAlignment="1">
      <alignment horizontal="center" wrapText="1"/>
    </xf>
    <xf numFmtId="0" fontId="12" fillId="0" borderId="0" xfId="3" applyFont="1" applyFill="1" applyBorder="1" applyAlignment="1">
      <alignment wrapText="1"/>
    </xf>
    <xf numFmtId="0" fontId="13" fillId="0" borderId="0" xfId="3" applyFont="1" applyFill="1" applyBorder="1" applyAlignment="1">
      <alignment wrapText="1"/>
    </xf>
    <xf numFmtId="0" fontId="4" fillId="0" borderId="0" xfId="1" applyFont="1" applyFill="1" applyBorder="1" applyAlignment="1">
      <alignment horizontal="left" vertical="center" wrapText="1"/>
    </xf>
    <xf numFmtId="0" fontId="15" fillId="0" borderId="1" xfId="1" applyFont="1" applyBorder="1" applyAlignment="1">
      <alignment horizontal="center" vertical="center" wrapText="1"/>
    </xf>
    <xf numFmtId="0" fontId="15" fillId="0" borderId="3" xfId="1" applyFont="1" applyBorder="1" applyAlignment="1">
      <alignment horizontal="center" vertical="center" textRotation="178" wrapText="1"/>
    </xf>
    <xf numFmtId="0" fontId="15" fillId="0" borderId="3" xfId="1" applyFont="1" applyBorder="1" applyAlignment="1">
      <alignment horizontal="center" vertical="center" wrapText="1"/>
    </xf>
    <xf numFmtId="164" fontId="15" fillId="0" borderId="1" xfId="2" applyFont="1" applyFill="1" applyBorder="1" applyAlignment="1" applyProtection="1">
      <alignment horizontal="center" vertical="center" wrapText="1"/>
    </xf>
    <xf numFmtId="0" fontId="11" fillId="0" borderId="0" xfId="1" applyFont="1"/>
    <xf numFmtId="0" fontId="16" fillId="0" borderId="0" xfId="0" applyFont="1"/>
    <xf numFmtId="0" fontId="17" fillId="2" borderId="10" xfId="7" applyFont="1" applyFill="1" applyBorder="1" applyAlignment="1">
      <alignment horizontal="center" vertical="center" wrapText="1"/>
    </xf>
    <xf numFmtId="166" fontId="17" fillId="2" borderId="1" xfId="6" applyNumberFormat="1" applyFont="1" applyFill="1" applyBorder="1" applyAlignment="1" applyProtection="1">
      <alignment horizontal="center" vertical="center" wrapText="1"/>
    </xf>
    <xf numFmtId="166" fontId="17" fillId="0" borderId="1" xfId="7" applyNumberFormat="1" applyFont="1" applyBorder="1" applyAlignment="1">
      <alignment horizontal="center" vertical="center"/>
    </xf>
    <xf numFmtId="166" fontId="17" fillId="2" borderId="1" xfId="7" applyNumberFormat="1" applyFont="1" applyFill="1" applyBorder="1" applyAlignment="1">
      <alignment horizontal="center" vertical="center"/>
    </xf>
    <xf numFmtId="166" fontId="18" fillId="2" borderId="1" xfId="7" applyNumberFormat="1" applyFont="1" applyFill="1" applyBorder="1" applyAlignment="1">
      <alignment horizontal="center" vertical="center"/>
    </xf>
    <xf numFmtId="166" fontId="17" fillId="2" borderId="3" xfId="7" applyNumberFormat="1" applyFont="1" applyFill="1" applyBorder="1" applyAlignment="1">
      <alignment horizontal="center" vertical="center"/>
    </xf>
    <xf numFmtId="166" fontId="17" fillId="2" borderId="12" xfId="7" applyNumberFormat="1" applyFont="1" applyFill="1" applyBorder="1" applyAlignment="1">
      <alignment horizontal="center" vertical="center"/>
    </xf>
    <xf numFmtId="166" fontId="17" fillId="2" borderId="12" xfId="8" applyNumberFormat="1" applyFont="1" applyFill="1" applyBorder="1" applyAlignment="1">
      <alignment horizontal="center" vertical="center"/>
    </xf>
    <xf numFmtId="166" fontId="17" fillId="2" borderId="1" xfId="8" applyNumberFormat="1" applyFont="1" applyFill="1" applyBorder="1" applyAlignment="1">
      <alignment horizontal="center" vertical="center"/>
    </xf>
    <xf numFmtId="164" fontId="19" fillId="2" borderId="1" xfId="3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68" fontId="0" fillId="0" borderId="0" xfId="0" applyNumberFormat="1"/>
    <xf numFmtId="166" fontId="17" fillId="2" borderId="2" xfId="6" applyNumberFormat="1" applyFont="1" applyFill="1" applyBorder="1" applyAlignment="1" applyProtection="1">
      <alignment horizontal="center" vertical="center" wrapText="1"/>
    </xf>
    <xf numFmtId="166" fontId="17" fillId="2" borderId="2" xfId="7" applyNumberFormat="1" applyFont="1" applyFill="1" applyBorder="1" applyAlignment="1">
      <alignment horizontal="center" vertical="center"/>
    </xf>
    <xf numFmtId="166" fontId="18" fillId="2" borderId="2" xfId="7" applyNumberFormat="1" applyFont="1" applyFill="1" applyBorder="1" applyAlignment="1">
      <alignment horizontal="center" vertical="center"/>
    </xf>
    <xf numFmtId="166" fontId="17" fillId="2" borderId="4" xfId="7" applyNumberFormat="1" applyFont="1" applyFill="1" applyBorder="1" applyAlignment="1">
      <alignment horizontal="center" vertical="center"/>
    </xf>
    <xf numFmtId="166" fontId="17" fillId="2" borderId="7" xfId="7" applyNumberFormat="1" applyFont="1" applyFill="1" applyBorder="1" applyAlignment="1">
      <alignment horizontal="center" vertical="center"/>
    </xf>
    <xf numFmtId="166" fontId="17" fillId="2" borderId="7" xfId="8" applyNumberFormat="1" applyFont="1" applyFill="1" applyBorder="1" applyAlignment="1">
      <alignment horizontal="center" vertical="center"/>
    </xf>
    <xf numFmtId="166" fontId="17" fillId="2" borderId="2" xfId="8" applyNumberFormat="1" applyFont="1" applyFill="1" applyBorder="1" applyAlignment="1">
      <alignment horizontal="center" vertical="center"/>
    </xf>
    <xf numFmtId="164" fontId="19" fillId="2" borderId="2" xfId="3" applyNumberFormat="1" applyFont="1" applyFill="1" applyBorder="1" applyAlignment="1">
      <alignment horizontal="center" vertical="center"/>
    </xf>
    <xf numFmtId="166" fontId="17" fillId="0" borderId="2" xfId="7" applyNumberFormat="1" applyFont="1" applyBorder="1" applyAlignment="1">
      <alignment horizontal="center" vertical="center"/>
    </xf>
    <xf numFmtId="168" fontId="0" fillId="0" borderId="1" xfId="0" applyNumberFormat="1" applyBorder="1"/>
    <xf numFmtId="0" fontId="11" fillId="0" borderId="2" xfId="3" applyFont="1" applyFill="1" applyBorder="1" applyAlignment="1">
      <alignment horizontal="center" vertical="center" wrapText="1"/>
    </xf>
    <xf numFmtId="0" fontId="11" fillId="0" borderId="10" xfId="3" applyFont="1" applyFill="1" applyBorder="1" applyAlignment="1">
      <alignment horizontal="center" vertical="center" wrapText="1"/>
    </xf>
    <xf numFmtId="0" fontId="11" fillId="0" borderId="11" xfId="3" applyFont="1" applyFill="1" applyBorder="1" applyAlignment="1">
      <alignment horizontal="center" vertical="center" wrapText="1"/>
    </xf>
    <xf numFmtId="0" fontId="12" fillId="0" borderId="2" xfId="3" applyFont="1" applyFill="1" applyBorder="1" applyAlignment="1">
      <alignment horizontal="center" vertical="center" wrapText="1"/>
    </xf>
    <xf numFmtId="0" fontId="12" fillId="0" borderId="10" xfId="3" applyFont="1" applyFill="1" applyBorder="1" applyAlignment="1">
      <alignment horizontal="center" vertical="center" wrapText="1"/>
    </xf>
    <xf numFmtId="0" fontId="12" fillId="0" borderId="11" xfId="3" applyFont="1" applyFill="1" applyBorder="1" applyAlignment="1">
      <alignment horizontal="center" vertical="center" wrapText="1"/>
    </xf>
    <xf numFmtId="4" fontId="14" fillId="0" borderId="2" xfId="4" applyNumberFormat="1" applyFont="1" applyFill="1" applyBorder="1" applyAlignment="1">
      <alignment horizontal="center" vertical="center" wrapText="1"/>
    </xf>
    <xf numFmtId="4" fontId="14" fillId="0" borderId="10" xfId="4" applyNumberFormat="1" applyFont="1" applyFill="1" applyBorder="1" applyAlignment="1">
      <alignment horizontal="center" vertical="center" wrapText="1"/>
    </xf>
    <xf numFmtId="4" fontId="14" fillId="0" borderId="11" xfId="4" applyNumberFormat="1" applyFont="1" applyFill="1" applyBorder="1" applyAlignment="1">
      <alignment horizontal="center" vertical="center" wrapText="1"/>
    </xf>
    <xf numFmtId="0" fontId="14" fillId="0" borderId="2" xfId="3" applyFont="1" applyFill="1" applyBorder="1" applyAlignment="1">
      <alignment horizontal="center" vertical="top"/>
    </xf>
    <xf numFmtId="0" fontId="14" fillId="0" borderId="10" xfId="3" applyFont="1" applyFill="1" applyBorder="1" applyAlignment="1">
      <alignment horizontal="center" vertical="top"/>
    </xf>
    <xf numFmtId="0" fontId="14" fillId="0" borderId="11" xfId="3" applyFont="1" applyFill="1" applyBorder="1" applyAlignment="1">
      <alignment horizontal="center" vertical="top"/>
    </xf>
    <xf numFmtId="0" fontId="14" fillId="0" borderId="2" xfId="3" applyFont="1" applyFill="1" applyBorder="1" applyAlignment="1">
      <alignment horizontal="center" vertical="center" wrapText="1"/>
    </xf>
    <xf numFmtId="0" fontId="14" fillId="0" borderId="10" xfId="3" applyFont="1" applyFill="1" applyBorder="1" applyAlignment="1">
      <alignment horizontal="center" vertical="center" wrapText="1"/>
    </xf>
    <xf numFmtId="0" fontId="14" fillId="0" borderId="11" xfId="3" applyFont="1" applyFill="1" applyBorder="1" applyAlignment="1">
      <alignment horizontal="center" vertical="center" wrapText="1"/>
    </xf>
    <xf numFmtId="0" fontId="12" fillId="0" borderId="4" xfId="3" applyFont="1" applyFill="1" applyBorder="1" applyAlignment="1">
      <alignment horizontal="center" wrapText="1"/>
    </xf>
    <xf numFmtId="0" fontId="12" fillId="0" borderId="5" xfId="3" applyFont="1" applyFill="1" applyBorder="1" applyAlignment="1">
      <alignment horizontal="center" wrapText="1"/>
    </xf>
    <xf numFmtId="0" fontId="12" fillId="0" borderId="6" xfId="3" applyFont="1" applyFill="1" applyBorder="1" applyAlignment="1">
      <alignment horizontal="center" wrapText="1"/>
    </xf>
    <xf numFmtId="0" fontId="12" fillId="0" borderId="7" xfId="3" applyFont="1" applyFill="1" applyBorder="1" applyAlignment="1">
      <alignment horizontal="center" wrapText="1"/>
    </xf>
    <xf numFmtId="0" fontId="12" fillId="0" borderId="8" xfId="3" applyFont="1" applyFill="1" applyBorder="1" applyAlignment="1">
      <alignment horizontal="center" wrapText="1"/>
    </xf>
    <xf numFmtId="0" fontId="12" fillId="0" borderId="9" xfId="3" applyFont="1" applyFill="1" applyBorder="1" applyAlignment="1">
      <alignment horizontal="center" wrapText="1"/>
    </xf>
    <xf numFmtId="0" fontId="13" fillId="0" borderId="2" xfId="3" applyFont="1" applyFill="1" applyBorder="1" applyAlignment="1">
      <alignment horizontal="center" wrapText="1"/>
    </xf>
    <xf numFmtId="0" fontId="13" fillId="0" borderId="10" xfId="3" applyFont="1" applyFill="1" applyBorder="1" applyAlignment="1">
      <alignment horizontal="center" wrapText="1"/>
    </xf>
    <xf numFmtId="0" fontId="13" fillId="0" borderId="11" xfId="3" applyFont="1" applyFill="1" applyBorder="1" applyAlignment="1">
      <alignment horizontal="center" wrapText="1"/>
    </xf>
    <xf numFmtId="4" fontId="14" fillId="0" borderId="2" xfId="4" applyNumberFormat="1" applyFont="1" applyFill="1" applyBorder="1" applyAlignment="1">
      <alignment horizontal="center" vertical="top" wrapText="1"/>
    </xf>
    <xf numFmtId="4" fontId="14" fillId="0" borderId="10" xfId="4" applyNumberFormat="1" applyFont="1" applyFill="1" applyBorder="1" applyAlignment="1">
      <alignment horizontal="center" vertical="top" wrapText="1"/>
    </xf>
    <xf numFmtId="4" fontId="14" fillId="0" borderId="11" xfId="4" applyNumberFormat="1" applyFont="1" applyFill="1" applyBorder="1" applyAlignment="1">
      <alignment horizontal="center" vertical="top" wrapText="1"/>
    </xf>
    <xf numFmtId="0" fontId="4" fillId="0" borderId="0" xfId="1" applyFont="1" applyFill="1" applyBorder="1" applyAlignment="1">
      <alignment horizontal="left" vertical="center" wrapText="1"/>
    </xf>
    <xf numFmtId="167" fontId="13" fillId="3" borderId="2" xfId="1" applyNumberFormat="1" applyFont="1" applyFill="1" applyBorder="1" applyAlignment="1">
      <alignment horizontal="center" vertical="center"/>
    </xf>
    <xf numFmtId="167" fontId="13" fillId="3" borderId="10" xfId="1" applyNumberFormat="1" applyFont="1" applyFill="1" applyBorder="1" applyAlignment="1">
      <alignment horizontal="center" vertical="center"/>
    </xf>
    <xf numFmtId="167" fontId="13" fillId="3" borderId="8" xfId="1" applyNumberFormat="1" applyFont="1" applyFill="1" applyBorder="1" applyAlignment="1">
      <alignment horizontal="center" vertical="center"/>
    </xf>
    <xf numFmtId="0" fontId="3" fillId="0" borderId="0" xfId="1" applyFont="1" applyFill="1" applyBorder="1" applyAlignment="1">
      <alignment horizontal="left" vertical="center" wrapText="1"/>
    </xf>
    <xf numFmtId="0" fontId="21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top" wrapText="1"/>
    </xf>
    <xf numFmtId="0" fontId="22" fillId="0" borderId="1" xfId="0" applyFont="1" applyBorder="1" applyAlignment="1">
      <alignment horizontal="right" vertical="top" wrapText="1"/>
    </xf>
    <xf numFmtId="0" fontId="21" fillId="4" borderId="1" xfId="0" applyFont="1" applyFill="1" applyBorder="1" applyAlignment="1">
      <alignment horizontal="center" vertical="center" wrapText="1"/>
    </xf>
    <xf numFmtId="0" fontId="17" fillId="5" borderId="10" xfId="7" applyFont="1" applyFill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top" wrapText="1"/>
    </xf>
    <xf numFmtId="0" fontId="22" fillId="0" borderId="3" xfId="0" applyFont="1" applyBorder="1" applyAlignment="1">
      <alignment horizontal="right" vertical="top" wrapText="1"/>
    </xf>
    <xf numFmtId="0" fontId="21" fillId="0" borderId="1" xfId="0" applyFont="1" applyBorder="1" applyAlignment="1">
      <alignment horizontal="left" vertical="center" wrapText="1"/>
    </xf>
    <xf numFmtId="0" fontId="21" fillId="4" borderId="1" xfId="0" applyFont="1" applyFill="1" applyBorder="1" applyAlignment="1">
      <alignment horizontal="left" vertical="center" wrapText="1"/>
    </xf>
    <xf numFmtId="0" fontId="22" fillId="0" borderId="1" xfId="0" applyFont="1" applyBorder="1" applyAlignment="1">
      <alignment horizontal="left" vertical="top" wrapText="1" indent="2"/>
    </xf>
    <xf numFmtId="166" fontId="20" fillId="2" borderId="1" xfId="6" applyNumberFormat="1" applyFont="1" applyFill="1" applyBorder="1" applyAlignment="1" applyProtection="1">
      <alignment horizontal="center" vertical="center" wrapText="1"/>
    </xf>
    <xf numFmtId="166" fontId="20" fillId="2" borderId="1" xfId="7" applyNumberFormat="1" applyFont="1" applyFill="1" applyBorder="1" applyAlignment="1">
      <alignment horizontal="center" vertical="center"/>
    </xf>
    <xf numFmtId="166" fontId="20" fillId="5" borderId="1" xfId="7" applyNumberFormat="1" applyFont="1" applyFill="1" applyBorder="1" applyAlignment="1">
      <alignment horizontal="center" vertical="center"/>
    </xf>
    <xf numFmtId="166" fontId="16" fillId="0" borderId="11" xfId="0" applyNumberFormat="1" applyFont="1" applyBorder="1"/>
    <xf numFmtId="166" fontId="17" fillId="0" borderId="0" xfId="7" applyNumberFormat="1" applyFont="1" applyAlignment="1">
      <alignment vertical="center"/>
    </xf>
  </cellXfs>
  <cellStyles count="9">
    <cellStyle name="Excel Built-in Normal" xfId="3"/>
    <cellStyle name="Excel Built-in Normal 1" xfId="4"/>
    <cellStyle name="Moeda" xfId="6" builtinId="4"/>
    <cellStyle name="Moeda 2" xfId="2"/>
    <cellStyle name="Moeda 3" xfId="5"/>
    <cellStyle name="Normal" xfId="0" builtinId="0"/>
    <cellStyle name="Normal 2" xfId="1"/>
    <cellStyle name="Separador de milhares" xfId="8" builtinId="3"/>
    <cellStyle name="TableStyleLight1" xfId="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95251</xdr:rowOff>
    </xdr:from>
    <xdr:to>
      <xdr:col>2</xdr:col>
      <xdr:colOff>371475</xdr:colOff>
      <xdr:row>2</xdr:row>
      <xdr:rowOff>333375</xdr:rowOff>
    </xdr:to>
    <xdr:pic>
      <xdr:nvPicPr>
        <xdr:cNvPr id="2" name="Imagem 1" descr="logomarca petrolina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95251"/>
          <a:ext cx="2352675" cy="6191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O92"/>
  <sheetViews>
    <sheetView tabSelected="1" topLeftCell="A76" workbookViewId="0">
      <selection activeCell="H10" sqref="H10"/>
    </sheetView>
  </sheetViews>
  <sheetFormatPr defaultRowHeight="15"/>
  <cols>
    <col min="1" max="1" width="6.140625" customWidth="1"/>
    <col min="2" max="2" width="24.5703125" customWidth="1"/>
    <col min="3" max="3" width="10.85546875" customWidth="1"/>
    <col min="4" max="4" width="5.85546875" customWidth="1"/>
    <col min="5" max="5" width="6.42578125" customWidth="1"/>
    <col min="6" max="7" width="6.28515625" customWidth="1"/>
    <col min="8" max="8" width="5.5703125" customWidth="1"/>
    <col min="9" max="9" width="5.85546875" customWidth="1"/>
    <col min="10" max="10" width="6.7109375" customWidth="1"/>
    <col min="11" max="11" width="6.140625" customWidth="1"/>
    <col min="12" max="12" width="8.140625" style="3" customWidth="1"/>
    <col min="13" max="13" width="17.7109375" customWidth="1"/>
    <col min="14" max="14" width="17.5703125" customWidth="1"/>
    <col min="15" max="15" width="15.28515625" customWidth="1"/>
  </cols>
  <sheetData>
    <row r="3" spans="1:15" ht="33" customHeight="1"/>
    <row r="4" spans="1:15" ht="27.75" customHeight="1">
      <c r="A4" s="86" t="s">
        <v>99</v>
      </c>
      <c r="B4" s="86"/>
      <c r="C4" s="86"/>
      <c r="D4" s="86"/>
      <c r="E4" s="86"/>
      <c r="F4" s="86"/>
      <c r="G4" s="86"/>
      <c r="H4" s="5"/>
      <c r="I4" s="5"/>
      <c r="J4" s="5"/>
      <c r="K4" s="5"/>
      <c r="L4" s="16"/>
      <c r="M4" s="5"/>
      <c r="N4" s="5"/>
    </row>
    <row r="5" spans="1:15" ht="15.75" customHeight="1">
      <c r="A5" s="71" t="s">
        <v>100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</row>
    <row r="6" spans="1:15" ht="16.5">
      <c r="A6" s="1"/>
      <c r="B6" s="1"/>
      <c r="C6" s="1"/>
      <c r="D6" s="2"/>
      <c r="E6" s="1"/>
      <c r="F6" s="15"/>
      <c r="G6" s="5"/>
      <c r="H6" s="5"/>
      <c r="I6" s="5"/>
      <c r="J6" s="5"/>
      <c r="K6" s="5"/>
      <c r="L6" s="16"/>
      <c r="M6" s="5"/>
      <c r="N6" s="5"/>
    </row>
    <row r="7" spans="1:15" ht="15" customHeight="1">
      <c r="A7" s="67" t="s">
        <v>3</v>
      </c>
      <c r="B7" s="67"/>
      <c r="C7" s="67"/>
      <c r="D7" s="67"/>
      <c r="E7" s="1"/>
      <c r="F7" s="15"/>
      <c r="G7" s="5"/>
      <c r="H7" s="5"/>
      <c r="I7" s="5"/>
      <c r="J7" s="5"/>
      <c r="K7" s="5"/>
      <c r="L7" s="16"/>
      <c r="M7" s="5"/>
      <c r="N7" s="5"/>
    </row>
    <row r="8" spans="1:15" ht="35.25" customHeight="1">
      <c r="A8" s="67" t="s">
        <v>4</v>
      </c>
      <c r="B8" s="67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5"/>
    </row>
    <row r="9" spans="1:15" ht="16.5">
      <c r="A9" s="10"/>
      <c r="B9" s="10"/>
      <c r="C9" s="10"/>
      <c r="D9" s="10"/>
      <c r="E9" s="10"/>
      <c r="F9" s="10"/>
      <c r="G9" s="5"/>
      <c r="H9" s="5"/>
      <c r="I9" s="5"/>
      <c r="J9" s="5"/>
      <c r="K9" s="5"/>
      <c r="L9" s="16"/>
      <c r="M9" s="5"/>
      <c r="N9" s="5"/>
    </row>
    <row r="10" spans="1:15" ht="85.5" customHeight="1">
      <c r="A10" s="11" t="s">
        <v>6</v>
      </c>
      <c r="B10" s="11" t="s">
        <v>0</v>
      </c>
      <c r="C10" s="11" t="s">
        <v>5</v>
      </c>
      <c r="D10" s="12" t="s">
        <v>13</v>
      </c>
      <c r="E10" s="12" t="s">
        <v>8</v>
      </c>
      <c r="F10" s="12" t="s">
        <v>11</v>
      </c>
      <c r="G10" s="12" t="s">
        <v>22</v>
      </c>
      <c r="H10" s="12" t="s">
        <v>10</v>
      </c>
      <c r="I10" s="12" t="s">
        <v>9</v>
      </c>
      <c r="J10" s="12" t="s">
        <v>23</v>
      </c>
      <c r="K10" s="12" t="s">
        <v>12</v>
      </c>
      <c r="L10" s="13" t="s">
        <v>7</v>
      </c>
      <c r="M10" s="14" t="s">
        <v>1</v>
      </c>
      <c r="N10" s="14" t="s">
        <v>2</v>
      </c>
    </row>
    <row r="11" spans="1:15" ht="16.5">
      <c r="A11" s="72">
        <v>1</v>
      </c>
      <c r="B11" s="72" t="s">
        <v>25</v>
      </c>
      <c r="C11" s="17" t="s">
        <v>20</v>
      </c>
      <c r="D11" s="73" t="s">
        <v>24</v>
      </c>
      <c r="E11" s="74" t="s">
        <v>24</v>
      </c>
      <c r="F11" s="73">
        <v>1</v>
      </c>
      <c r="G11" s="74" t="s">
        <v>24</v>
      </c>
      <c r="H11" s="73" t="s">
        <v>24</v>
      </c>
      <c r="I11" s="73" t="s">
        <v>24</v>
      </c>
      <c r="J11" s="73" t="s">
        <v>24</v>
      </c>
      <c r="K11" s="73">
        <v>12</v>
      </c>
      <c r="L11" s="73">
        <v>13</v>
      </c>
      <c r="M11" s="82">
        <v>318.33</v>
      </c>
      <c r="N11" s="19">
        <f>M11*L11</f>
        <v>4138.29</v>
      </c>
      <c r="O11" s="29"/>
    </row>
    <row r="12" spans="1:15" ht="16.5">
      <c r="A12" s="72">
        <v>2</v>
      </c>
      <c r="B12" s="72" t="s">
        <v>26</v>
      </c>
      <c r="C12" s="17" t="s">
        <v>20</v>
      </c>
      <c r="D12" s="73" t="s">
        <v>24</v>
      </c>
      <c r="E12" s="74" t="s">
        <v>24</v>
      </c>
      <c r="F12" s="73" t="s">
        <v>24</v>
      </c>
      <c r="G12" s="74" t="s">
        <v>24</v>
      </c>
      <c r="H12" s="73" t="s">
        <v>24</v>
      </c>
      <c r="I12" s="73" t="s">
        <v>24</v>
      </c>
      <c r="J12" s="73" t="s">
        <v>24</v>
      </c>
      <c r="K12" s="73">
        <v>12</v>
      </c>
      <c r="L12" s="73">
        <v>12</v>
      </c>
      <c r="M12" s="82">
        <v>83.98</v>
      </c>
      <c r="N12" s="19">
        <f t="shared" ref="N12:N75" si="0">M12*L12</f>
        <v>1007.76</v>
      </c>
      <c r="O12" s="29"/>
    </row>
    <row r="13" spans="1:15" ht="16.5">
      <c r="A13" s="72">
        <v>3</v>
      </c>
      <c r="B13" s="72" t="s">
        <v>27</v>
      </c>
      <c r="C13" s="17" t="s">
        <v>20</v>
      </c>
      <c r="D13" s="73">
        <v>10</v>
      </c>
      <c r="E13" s="74" t="s">
        <v>24</v>
      </c>
      <c r="F13" s="73" t="s">
        <v>24</v>
      </c>
      <c r="G13" s="74" t="s">
        <v>24</v>
      </c>
      <c r="H13" s="73" t="s">
        <v>24</v>
      </c>
      <c r="I13" s="73" t="s">
        <v>24</v>
      </c>
      <c r="J13" s="73" t="s">
        <v>24</v>
      </c>
      <c r="K13" s="73" t="s">
        <v>24</v>
      </c>
      <c r="L13" s="73">
        <v>10</v>
      </c>
      <c r="M13" s="83">
        <v>201</v>
      </c>
      <c r="N13" s="19">
        <f t="shared" si="0"/>
        <v>2010</v>
      </c>
      <c r="O13" s="29"/>
    </row>
    <row r="14" spans="1:15" ht="16.5">
      <c r="A14" s="72">
        <v>4</v>
      </c>
      <c r="B14" s="72" t="s">
        <v>28</v>
      </c>
      <c r="C14" s="17" t="s">
        <v>20</v>
      </c>
      <c r="D14" s="73">
        <v>22</v>
      </c>
      <c r="E14" s="74" t="s">
        <v>24</v>
      </c>
      <c r="F14" s="73" t="s">
        <v>24</v>
      </c>
      <c r="G14" s="74" t="s">
        <v>24</v>
      </c>
      <c r="H14" s="73" t="s">
        <v>24</v>
      </c>
      <c r="I14" s="73">
        <v>30</v>
      </c>
      <c r="J14" s="73" t="s">
        <v>24</v>
      </c>
      <c r="K14" s="73" t="s">
        <v>24</v>
      </c>
      <c r="L14" s="73">
        <v>52</v>
      </c>
      <c r="M14" s="83">
        <v>182.35</v>
      </c>
      <c r="N14" s="19">
        <f t="shared" si="0"/>
        <v>9482.1999999999989</v>
      </c>
      <c r="O14" s="29"/>
    </row>
    <row r="15" spans="1:15" ht="16.5">
      <c r="A15" s="72">
        <v>5</v>
      </c>
      <c r="B15" s="72" t="s">
        <v>29</v>
      </c>
      <c r="C15" s="17" t="s">
        <v>20</v>
      </c>
      <c r="D15" s="73">
        <v>34</v>
      </c>
      <c r="E15" s="74" t="s">
        <v>24</v>
      </c>
      <c r="F15" s="73" t="s">
        <v>24</v>
      </c>
      <c r="G15" s="74" t="s">
        <v>24</v>
      </c>
      <c r="H15" s="73" t="s">
        <v>24</v>
      </c>
      <c r="I15" s="73">
        <v>30</v>
      </c>
      <c r="J15" s="73" t="s">
        <v>24</v>
      </c>
      <c r="K15" s="73" t="s">
        <v>24</v>
      </c>
      <c r="L15" s="73">
        <v>64</v>
      </c>
      <c r="M15" s="83">
        <v>338.43</v>
      </c>
      <c r="N15" s="19">
        <f t="shared" si="0"/>
        <v>21659.52</v>
      </c>
      <c r="O15" s="29"/>
    </row>
    <row r="16" spans="1:15" ht="16.5">
      <c r="A16" s="72">
        <v>6</v>
      </c>
      <c r="B16" s="72" t="s">
        <v>30</v>
      </c>
      <c r="C16" s="17" t="s">
        <v>20</v>
      </c>
      <c r="D16" s="73">
        <v>20</v>
      </c>
      <c r="E16" s="74" t="s">
        <v>24</v>
      </c>
      <c r="F16" s="73" t="s">
        <v>24</v>
      </c>
      <c r="G16" s="74" t="s">
        <v>24</v>
      </c>
      <c r="H16" s="73" t="s">
        <v>24</v>
      </c>
      <c r="I16" s="73">
        <v>30</v>
      </c>
      <c r="J16" s="73" t="s">
        <v>24</v>
      </c>
      <c r="K16" s="73" t="s">
        <v>24</v>
      </c>
      <c r="L16" s="73">
        <v>50</v>
      </c>
      <c r="M16" s="83">
        <v>522.63</v>
      </c>
      <c r="N16" s="19">
        <f t="shared" si="0"/>
        <v>26131.5</v>
      </c>
      <c r="O16" s="29"/>
    </row>
    <row r="17" spans="1:15" ht="16.5">
      <c r="A17" s="72">
        <v>7</v>
      </c>
      <c r="B17" s="72" t="s">
        <v>31</v>
      </c>
      <c r="C17" s="17" t="s">
        <v>20</v>
      </c>
      <c r="D17" s="73">
        <v>6</v>
      </c>
      <c r="E17" s="74" t="s">
        <v>24</v>
      </c>
      <c r="F17" s="73" t="s">
        <v>24</v>
      </c>
      <c r="G17" s="74" t="s">
        <v>24</v>
      </c>
      <c r="H17" s="73" t="s">
        <v>24</v>
      </c>
      <c r="I17" s="73">
        <v>30</v>
      </c>
      <c r="J17" s="73" t="s">
        <v>24</v>
      </c>
      <c r="K17" s="73" t="s">
        <v>24</v>
      </c>
      <c r="L17" s="73">
        <v>36</v>
      </c>
      <c r="M17" s="83">
        <v>146.94</v>
      </c>
      <c r="N17" s="19">
        <f t="shared" si="0"/>
        <v>5289.84</v>
      </c>
      <c r="O17" s="29"/>
    </row>
    <row r="18" spans="1:15" ht="16.5">
      <c r="A18" s="72">
        <v>8</v>
      </c>
      <c r="B18" s="72" t="s">
        <v>32</v>
      </c>
      <c r="C18" s="17" t="s">
        <v>20</v>
      </c>
      <c r="D18" s="73" t="s">
        <v>24</v>
      </c>
      <c r="E18" s="74" t="s">
        <v>24</v>
      </c>
      <c r="F18" s="73">
        <v>2</v>
      </c>
      <c r="G18" s="74" t="s">
        <v>24</v>
      </c>
      <c r="H18" s="73" t="s">
        <v>24</v>
      </c>
      <c r="I18" s="73" t="s">
        <v>24</v>
      </c>
      <c r="J18" s="73">
        <v>1</v>
      </c>
      <c r="K18" s="73">
        <v>8</v>
      </c>
      <c r="L18" s="73">
        <v>11</v>
      </c>
      <c r="M18" s="83">
        <v>8</v>
      </c>
      <c r="N18" s="19">
        <f t="shared" si="0"/>
        <v>88</v>
      </c>
      <c r="O18" s="29"/>
    </row>
    <row r="19" spans="1:15" ht="16.5">
      <c r="A19" s="72">
        <v>9</v>
      </c>
      <c r="B19" s="72" t="s">
        <v>33</v>
      </c>
      <c r="C19" s="17" t="s">
        <v>34</v>
      </c>
      <c r="D19" s="73" t="s">
        <v>24</v>
      </c>
      <c r="E19" s="74" t="s">
        <v>24</v>
      </c>
      <c r="F19" s="73">
        <v>2</v>
      </c>
      <c r="G19" s="74" t="s">
        <v>24</v>
      </c>
      <c r="H19" s="73" t="s">
        <v>24</v>
      </c>
      <c r="I19" s="73" t="s">
        <v>24</v>
      </c>
      <c r="J19" s="73">
        <v>6</v>
      </c>
      <c r="K19" s="73">
        <v>40</v>
      </c>
      <c r="L19" s="73">
        <v>48</v>
      </c>
      <c r="M19" s="83">
        <v>23.25</v>
      </c>
      <c r="N19" s="19">
        <f t="shared" si="0"/>
        <v>1116</v>
      </c>
      <c r="O19" s="29"/>
    </row>
    <row r="20" spans="1:15" ht="16.5">
      <c r="A20" s="72">
        <v>10</v>
      </c>
      <c r="B20" s="72" t="s">
        <v>35</v>
      </c>
      <c r="C20" s="17" t="s">
        <v>34</v>
      </c>
      <c r="D20" s="73">
        <v>10</v>
      </c>
      <c r="E20" s="74" t="s">
        <v>24</v>
      </c>
      <c r="F20" s="73">
        <v>8</v>
      </c>
      <c r="G20" s="74" t="s">
        <v>24</v>
      </c>
      <c r="H20" s="73">
        <v>6</v>
      </c>
      <c r="I20" s="73">
        <v>70</v>
      </c>
      <c r="J20" s="73" t="s">
        <v>24</v>
      </c>
      <c r="K20" s="73">
        <v>24</v>
      </c>
      <c r="L20" s="73">
        <v>118</v>
      </c>
      <c r="M20" s="83">
        <v>24.33</v>
      </c>
      <c r="N20" s="19">
        <f t="shared" si="0"/>
        <v>2870.9399999999996</v>
      </c>
      <c r="O20" s="29"/>
    </row>
    <row r="21" spans="1:15" ht="16.5">
      <c r="A21" s="72">
        <v>11</v>
      </c>
      <c r="B21" s="75" t="s">
        <v>36</v>
      </c>
      <c r="C21" s="17" t="s">
        <v>34</v>
      </c>
      <c r="D21" s="73">
        <v>4</v>
      </c>
      <c r="E21" s="74" t="s">
        <v>24</v>
      </c>
      <c r="F21" s="73" t="s">
        <v>24</v>
      </c>
      <c r="G21" s="74" t="s">
        <v>24</v>
      </c>
      <c r="H21" s="73" t="s">
        <v>24</v>
      </c>
      <c r="I21" s="73" t="s">
        <v>24</v>
      </c>
      <c r="J21" s="73" t="s">
        <v>24</v>
      </c>
      <c r="K21" s="73" t="s">
        <v>24</v>
      </c>
      <c r="L21" s="73">
        <v>4</v>
      </c>
      <c r="M21" s="84">
        <v>306.67</v>
      </c>
      <c r="N21" s="19">
        <f t="shared" si="0"/>
        <v>1226.68</v>
      </c>
      <c r="O21" s="29"/>
    </row>
    <row r="22" spans="1:15" ht="16.5">
      <c r="A22" s="72">
        <v>12</v>
      </c>
      <c r="B22" s="75" t="s">
        <v>37</v>
      </c>
      <c r="C22" s="76" t="s">
        <v>20</v>
      </c>
      <c r="D22" s="73" t="s">
        <v>24</v>
      </c>
      <c r="E22" s="74" t="s">
        <v>24</v>
      </c>
      <c r="F22" s="73" t="s">
        <v>24</v>
      </c>
      <c r="G22" s="74" t="s">
        <v>24</v>
      </c>
      <c r="H22" s="73" t="s">
        <v>24</v>
      </c>
      <c r="I22" s="73" t="s">
        <v>24</v>
      </c>
      <c r="J22" s="73" t="s">
        <v>24</v>
      </c>
      <c r="K22" s="73">
        <v>12</v>
      </c>
      <c r="L22" s="73">
        <v>12</v>
      </c>
      <c r="M22" s="84">
        <v>15.1</v>
      </c>
      <c r="N22" s="19">
        <f t="shared" si="0"/>
        <v>181.2</v>
      </c>
      <c r="O22" s="29"/>
    </row>
    <row r="23" spans="1:15" ht="16.5">
      <c r="A23" s="72">
        <v>13</v>
      </c>
      <c r="B23" s="72" t="s">
        <v>38</v>
      </c>
      <c r="C23" s="17" t="s">
        <v>20</v>
      </c>
      <c r="D23" s="73">
        <v>3</v>
      </c>
      <c r="E23" s="74" t="s">
        <v>24</v>
      </c>
      <c r="F23" s="73" t="s">
        <v>24</v>
      </c>
      <c r="G23" s="74" t="s">
        <v>24</v>
      </c>
      <c r="H23" s="73" t="s">
        <v>24</v>
      </c>
      <c r="I23" s="73">
        <v>30</v>
      </c>
      <c r="J23" s="73" t="s">
        <v>24</v>
      </c>
      <c r="K23" s="73" t="s">
        <v>24</v>
      </c>
      <c r="L23" s="73">
        <v>33</v>
      </c>
      <c r="M23" s="83">
        <v>263.87</v>
      </c>
      <c r="N23" s="19">
        <f t="shared" si="0"/>
        <v>8707.7100000000009</v>
      </c>
      <c r="O23" s="29"/>
    </row>
    <row r="24" spans="1:15" ht="16.5">
      <c r="A24" s="72">
        <v>14</v>
      </c>
      <c r="B24" s="72" t="s">
        <v>39</v>
      </c>
      <c r="C24" s="17" t="s">
        <v>20</v>
      </c>
      <c r="D24" s="73">
        <v>3</v>
      </c>
      <c r="E24" s="74" t="s">
        <v>24</v>
      </c>
      <c r="F24" s="73" t="s">
        <v>24</v>
      </c>
      <c r="G24" s="74" t="s">
        <v>24</v>
      </c>
      <c r="H24" s="73" t="s">
        <v>24</v>
      </c>
      <c r="I24" s="73">
        <v>30</v>
      </c>
      <c r="J24" s="73" t="s">
        <v>24</v>
      </c>
      <c r="K24" s="73" t="s">
        <v>24</v>
      </c>
      <c r="L24" s="73">
        <v>33</v>
      </c>
      <c r="M24" s="83">
        <v>284.18</v>
      </c>
      <c r="N24" s="19">
        <f t="shared" si="0"/>
        <v>9377.94</v>
      </c>
      <c r="O24" s="29"/>
    </row>
    <row r="25" spans="1:15" ht="16.5">
      <c r="A25" s="72">
        <v>15</v>
      </c>
      <c r="B25" s="72" t="s">
        <v>40</v>
      </c>
      <c r="C25" s="17" t="s">
        <v>20</v>
      </c>
      <c r="D25" s="73">
        <v>256</v>
      </c>
      <c r="E25" s="74" t="s">
        <v>24</v>
      </c>
      <c r="F25" s="73" t="s">
        <v>24</v>
      </c>
      <c r="G25" s="74" t="s">
        <v>24</v>
      </c>
      <c r="H25" s="73" t="s">
        <v>24</v>
      </c>
      <c r="I25" s="73">
        <v>60</v>
      </c>
      <c r="J25" s="73" t="s">
        <v>24</v>
      </c>
      <c r="K25" s="73" t="s">
        <v>24</v>
      </c>
      <c r="L25" s="73">
        <v>316</v>
      </c>
      <c r="M25" s="83">
        <v>15.08</v>
      </c>
      <c r="N25" s="19">
        <f t="shared" si="0"/>
        <v>4765.28</v>
      </c>
      <c r="O25" s="29"/>
    </row>
    <row r="26" spans="1:15" ht="16.5">
      <c r="A26" s="72">
        <v>16</v>
      </c>
      <c r="B26" s="72" t="s">
        <v>41</v>
      </c>
      <c r="C26" s="17" t="s">
        <v>20</v>
      </c>
      <c r="D26" s="77">
        <v>37</v>
      </c>
      <c r="E26" s="78" t="s">
        <v>24</v>
      </c>
      <c r="F26" s="77" t="s">
        <v>24</v>
      </c>
      <c r="G26" s="78" t="s">
        <v>24</v>
      </c>
      <c r="H26" s="77" t="s">
        <v>24</v>
      </c>
      <c r="I26" s="77">
        <v>5</v>
      </c>
      <c r="J26" s="77" t="s">
        <v>24</v>
      </c>
      <c r="K26" s="77">
        <v>10</v>
      </c>
      <c r="L26" s="77">
        <v>52</v>
      </c>
      <c r="M26" s="83">
        <v>39.06</v>
      </c>
      <c r="N26" s="19">
        <f t="shared" si="0"/>
        <v>2031.1200000000001</v>
      </c>
      <c r="O26" s="29"/>
    </row>
    <row r="27" spans="1:15" ht="16.5">
      <c r="A27" s="72">
        <v>17</v>
      </c>
      <c r="B27" s="72" t="s">
        <v>42</v>
      </c>
      <c r="C27" s="17" t="s">
        <v>20</v>
      </c>
      <c r="D27" s="73">
        <v>5</v>
      </c>
      <c r="E27" s="74" t="s">
        <v>24</v>
      </c>
      <c r="F27" s="73" t="s">
        <v>24</v>
      </c>
      <c r="G27" s="74" t="s">
        <v>24</v>
      </c>
      <c r="H27" s="73" t="s">
        <v>24</v>
      </c>
      <c r="I27" s="73">
        <v>1</v>
      </c>
      <c r="J27" s="73" t="s">
        <v>24</v>
      </c>
      <c r="K27" s="73">
        <v>6</v>
      </c>
      <c r="L27" s="73">
        <v>12</v>
      </c>
      <c r="M27" s="83">
        <v>105.27</v>
      </c>
      <c r="N27" s="19">
        <f t="shared" si="0"/>
        <v>1263.24</v>
      </c>
      <c r="O27" s="29"/>
    </row>
    <row r="28" spans="1:15" ht="16.5">
      <c r="A28" s="72">
        <v>18</v>
      </c>
      <c r="B28" s="72" t="s">
        <v>43</v>
      </c>
      <c r="C28" s="17" t="s">
        <v>20</v>
      </c>
      <c r="D28" s="77">
        <v>12</v>
      </c>
      <c r="E28" s="78" t="s">
        <v>24</v>
      </c>
      <c r="F28" s="77">
        <v>6</v>
      </c>
      <c r="G28" s="78" t="s">
        <v>24</v>
      </c>
      <c r="H28" s="77" t="s">
        <v>24</v>
      </c>
      <c r="I28" s="77">
        <v>15</v>
      </c>
      <c r="J28" s="77" t="s">
        <v>24</v>
      </c>
      <c r="K28" s="77">
        <v>10</v>
      </c>
      <c r="L28" s="77">
        <v>43</v>
      </c>
      <c r="M28" s="83">
        <v>37.22</v>
      </c>
      <c r="N28" s="19">
        <f t="shared" si="0"/>
        <v>1600.46</v>
      </c>
      <c r="O28" s="29"/>
    </row>
    <row r="29" spans="1:15" ht="16.5">
      <c r="A29" s="72">
        <v>19</v>
      </c>
      <c r="B29" s="72" t="s">
        <v>44</v>
      </c>
      <c r="C29" s="17" t="s">
        <v>20</v>
      </c>
      <c r="D29" s="73">
        <v>1</v>
      </c>
      <c r="E29" s="74" t="s">
        <v>24</v>
      </c>
      <c r="F29" s="73" t="s">
        <v>24</v>
      </c>
      <c r="G29" s="74" t="s">
        <v>24</v>
      </c>
      <c r="H29" s="73" t="s">
        <v>24</v>
      </c>
      <c r="I29" s="73" t="s">
        <v>24</v>
      </c>
      <c r="J29" s="73" t="s">
        <v>24</v>
      </c>
      <c r="K29" s="73" t="s">
        <v>24</v>
      </c>
      <c r="L29" s="73">
        <v>1</v>
      </c>
      <c r="M29" s="83">
        <v>39.11</v>
      </c>
      <c r="N29" s="19">
        <f t="shared" si="0"/>
        <v>39.11</v>
      </c>
      <c r="O29" s="29"/>
    </row>
    <row r="30" spans="1:15" ht="16.5">
      <c r="A30" s="72">
        <v>20</v>
      </c>
      <c r="B30" s="72" t="s">
        <v>45</v>
      </c>
      <c r="C30" s="17" t="s">
        <v>20</v>
      </c>
      <c r="D30" s="73" t="s">
        <v>24</v>
      </c>
      <c r="E30" s="74" t="s">
        <v>24</v>
      </c>
      <c r="F30" s="73" t="s">
        <v>24</v>
      </c>
      <c r="G30" s="74" t="s">
        <v>24</v>
      </c>
      <c r="H30" s="73" t="s">
        <v>24</v>
      </c>
      <c r="I30" s="73">
        <v>4</v>
      </c>
      <c r="J30" s="73" t="s">
        <v>24</v>
      </c>
      <c r="K30" s="73" t="s">
        <v>24</v>
      </c>
      <c r="L30" s="73">
        <v>4</v>
      </c>
      <c r="M30" s="83">
        <v>29.46</v>
      </c>
      <c r="N30" s="19">
        <f t="shared" si="0"/>
        <v>117.84</v>
      </c>
      <c r="O30" s="29"/>
    </row>
    <row r="31" spans="1:15" ht="16.5">
      <c r="A31" s="72">
        <v>21</v>
      </c>
      <c r="B31" s="72" t="s">
        <v>46</v>
      </c>
      <c r="C31" s="17" t="s">
        <v>20</v>
      </c>
      <c r="D31" s="73">
        <v>1</v>
      </c>
      <c r="E31" s="73" t="s">
        <v>24</v>
      </c>
      <c r="F31" s="73" t="s">
        <v>24</v>
      </c>
      <c r="G31" s="73" t="s">
        <v>24</v>
      </c>
      <c r="H31" s="73" t="s">
        <v>24</v>
      </c>
      <c r="I31" s="73" t="s">
        <v>24</v>
      </c>
      <c r="J31" s="73" t="s">
        <v>24</v>
      </c>
      <c r="K31" s="73" t="s">
        <v>24</v>
      </c>
      <c r="L31" s="73">
        <v>1</v>
      </c>
      <c r="M31" s="83">
        <v>37.24</v>
      </c>
      <c r="N31" s="19">
        <f t="shared" si="0"/>
        <v>37.24</v>
      </c>
      <c r="O31" s="29"/>
    </row>
    <row r="32" spans="1:15" ht="16.5">
      <c r="A32" s="72">
        <v>22</v>
      </c>
      <c r="B32" s="72" t="s">
        <v>47</v>
      </c>
      <c r="C32" s="17" t="s">
        <v>20</v>
      </c>
      <c r="D32" s="73" t="s">
        <v>24</v>
      </c>
      <c r="E32" s="73" t="s">
        <v>24</v>
      </c>
      <c r="F32" s="73" t="s">
        <v>24</v>
      </c>
      <c r="G32" s="73" t="s">
        <v>24</v>
      </c>
      <c r="H32" s="73" t="s">
        <v>24</v>
      </c>
      <c r="I32" s="73">
        <v>4</v>
      </c>
      <c r="J32" s="73" t="s">
        <v>24</v>
      </c>
      <c r="K32" s="73" t="s">
        <v>24</v>
      </c>
      <c r="L32" s="73">
        <v>4</v>
      </c>
      <c r="M32" s="83">
        <v>34.72</v>
      </c>
      <c r="N32" s="19">
        <f t="shared" si="0"/>
        <v>138.88</v>
      </c>
      <c r="O32" s="29"/>
    </row>
    <row r="33" spans="1:15" ht="31.5">
      <c r="A33" s="72">
        <v>23</v>
      </c>
      <c r="B33" s="79" t="s">
        <v>48</v>
      </c>
      <c r="C33" s="17" t="s">
        <v>20</v>
      </c>
      <c r="D33" s="73" t="s">
        <v>24</v>
      </c>
      <c r="E33" s="73" t="s">
        <v>24</v>
      </c>
      <c r="F33" s="73" t="s">
        <v>24</v>
      </c>
      <c r="G33" s="73" t="s">
        <v>24</v>
      </c>
      <c r="H33" s="73">
        <v>30</v>
      </c>
      <c r="I33" s="73">
        <v>70</v>
      </c>
      <c r="J33" s="73">
        <v>5</v>
      </c>
      <c r="K33" s="73">
        <v>50</v>
      </c>
      <c r="L33" s="73">
        <v>155</v>
      </c>
      <c r="M33" s="83">
        <v>22.76</v>
      </c>
      <c r="N33" s="19">
        <f t="shared" si="0"/>
        <v>3527.8</v>
      </c>
      <c r="O33" s="29"/>
    </row>
    <row r="34" spans="1:15" ht="16.5">
      <c r="A34" s="72">
        <v>24</v>
      </c>
      <c r="B34" s="80" t="s">
        <v>49</v>
      </c>
      <c r="C34" s="76" t="s">
        <v>20</v>
      </c>
      <c r="D34" s="73">
        <v>1</v>
      </c>
      <c r="E34" s="73" t="s">
        <v>24</v>
      </c>
      <c r="F34" s="73" t="s">
        <v>24</v>
      </c>
      <c r="G34" s="73" t="s">
        <v>24</v>
      </c>
      <c r="H34" s="73" t="s">
        <v>24</v>
      </c>
      <c r="I34" s="73" t="s">
        <v>24</v>
      </c>
      <c r="J34" s="73" t="s">
        <v>24</v>
      </c>
      <c r="K34" s="73" t="s">
        <v>24</v>
      </c>
      <c r="L34" s="73">
        <v>1</v>
      </c>
      <c r="M34" s="84">
        <v>1070.1199999999999</v>
      </c>
      <c r="N34" s="19">
        <f t="shared" si="0"/>
        <v>1070.1199999999999</v>
      </c>
      <c r="O34" s="29"/>
    </row>
    <row r="35" spans="1:15" ht="16.5">
      <c r="A35" s="72">
        <v>25</v>
      </c>
      <c r="B35" s="80" t="s">
        <v>50</v>
      </c>
      <c r="C35" s="76" t="s">
        <v>20</v>
      </c>
      <c r="D35" s="73">
        <v>1</v>
      </c>
      <c r="E35" s="73" t="s">
        <v>24</v>
      </c>
      <c r="F35" s="73" t="s">
        <v>24</v>
      </c>
      <c r="G35" s="73" t="s">
        <v>24</v>
      </c>
      <c r="H35" s="73" t="s">
        <v>24</v>
      </c>
      <c r="I35" s="73" t="s">
        <v>24</v>
      </c>
      <c r="J35" s="73" t="s">
        <v>24</v>
      </c>
      <c r="K35" s="73" t="s">
        <v>24</v>
      </c>
      <c r="L35" s="73">
        <v>1</v>
      </c>
      <c r="M35" s="84">
        <v>1070.1199999999999</v>
      </c>
      <c r="N35" s="19">
        <f t="shared" si="0"/>
        <v>1070.1199999999999</v>
      </c>
      <c r="O35" s="29"/>
    </row>
    <row r="36" spans="1:15" ht="16.5">
      <c r="A36" s="72">
        <v>26</v>
      </c>
      <c r="B36" s="80" t="s">
        <v>51</v>
      </c>
      <c r="C36" s="76" t="s">
        <v>20</v>
      </c>
      <c r="D36" s="73">
        <v>1</v>
      </c>
      <c r="E36" s="73" t="s">
        <v>24</v>
      </c>
      <c r="F36" s="73" t="s">
        <v>24</v>
      </c>
      <c r="G36" s="73" t="s">
        <v>24</v>
      </c>
      <c r="H36" s="73" t="s">
        <v>24</v>
      </c>
      <c r="I36" s="73" t="s">
        <v>24</v>
      </c>
      <c r="J36" s="73" t="s">
        <v>24</v>
      </c>
      <c r="K36" s="73" t="s">
        <v>24</v>
      </c>
      <c r="L36" s="73">
        <v>1</v>
      </c>
      <c r="M36" s="84">
        <v>1070.1199999999999</v>
      </c>
      <c r="N36" s="19">
        <f t="shared" si="0"/>
        <v>1070.1199999999999</v>
      </c>
      <c r="O36" s="29"/>
    </row>
    <row r="37" spans="1:15" ht="16.5">
      <c r="A37" s="72">
        <v>27</v>
      </c>
      <c r="B37" s="80" t="s">
        <v>52</v>
      </c>
      <c r="C37" s="76" t="s">
        <v>20</v>
      </c>
      <c r="D37" s="73">
        <v>1</v>
      </c>
      <c r="E37" s="73" t="s">
        <v>24</v>
      </c>
      <c r="F37" s="73" t="s">
        <v>24</v>
      </c>
      <c r="G37" s="73" t="s">
        <v>24</v>
      </c>
      <c r="H37" s="73" t="s">
        <v>24</v>
      </c>
      <c r="I37" s="73" t="s">
        <v>24</v>
      </c>
      <c r="J37" s="73" t="s">
        <v>24</v>
      </c>
      <c r="K37" s="73" t="s">
        <v>24</v>
      </c>
      <c r="L37" s="73">
        <v>1</v>
      </c>
      <c r="M37" s="84">
        <v>1070.1199999999999</v>
      </c>
      <c r="N37" s="19">
        <f t="shared" si="0"/>
        <v>1070.1199999999999</v>
      </c>
      <c r="O37" s="29"/>
    </row>
    <row r="38" spans="1:15" ht="16.5">
      <c r="A38" s="72">
        <v>28</v>
      </c>
      <c r="B38" s="75" t="s">
        <v>53</v>
      </c>
      <c r="C38" s="76" t="s">
        <v>20</v>
      </c>
      <c r="D38" s="73">
        <v>52</v>
      </c>
      <c r="E38" s="73" t="s">
        <v>24</v>
      </c>
      <c r="F38" s="73" t="s">
        <v>24</v>
      </c>
      <c r="G38" s="73" t="s">
        <v>24</v>
      </c>
      <c r="H38" s="73" t="s">
        <v>24</v>
      </c>
      <c r="I38" s="73">
        <v>30</v>
      </c>
      <c r="J38" s="73" t="s">
        <v>24</v>
      </c>
      <c r="K38" s="73" t="s">
        <v>24</v>
      </c>
      <c r="L38" s="73">
        <v>82</v>
      </c>
      <c r="M38" s="84">
        <v>79.91</v>
      </c>
      <c r="N38" s="19">
        <f t="shared" si="0"/>
        <v>6552.62</v>
      </c>
      <c r="O38" s="29"/>
    </row>
    <row r="39" spans="1:15" ht="16.5">
      <c r="A39" s="72">
        <v>29</v>
      </c>
      <c r="B39" s="75" t="s">
        <v>54</v>
      </c>
      <c r="C39" s="76" t="s">
        <v>20</v>
      </c>
      <c r="D39" s="73">
        <v>104</v>
      </c>
      <c r="E39" s="73" t="s">
        <v>24</v>
      </c>
      <c r="F39" s="73" t="s">
        <v>24</v>
      </c>
      <c r="G39" s="73" t="s">
        <v>24</v>
      </c>
      <c r="H39" s="73" t="s">
        <v>24</v>
      </c>
      <c r="I39" s="73">
        <v>30</v>
      </c>
      <c r="J39" s="73" t="s">
        <v>24</v>
      </c>
      <c r="K39" s="73" t="s">
        <v>24</v>
      </c>
      <c r="L39" s="73">
        <v>134</v>
      </c>
      <c r="M39" s="84">
        <v>71.7</v>
      </c>
      <c r="N39" s="19">
        <f t="shared" si="0"/>
        <v>9607.8000000000011</v>
      </c>
      <c r="O39" s="29"/>
    </row>
    <row r="40" spans="1:15" ht="16.5">
      <c r="A40" s="72">
        <v>30</v>
      </c>
      <c r="B40" s="72" t="s">
        <v>55</v>
      </c>
      <c r="C40" s="17" t="s">
        <v>20</v>
      </c>
      <c r="D40" s="73">
        <v>104</v>
      </c>
      <c r="E40" s="73" t="s">
        <v>24</v>
      </c>
      <c r="F40" s="73" t="s">
        <v>24</v>
      </c>
      <c r="G40" s="73" t="s">
        <v>24</v>
      </c>
      <c r="H40" s="73" t="s">
        <v>24</v>
      </c>
      <c r="I40" s="73">
        <v>30</v>
      </c>
      <c r="J40" s="73" t="s">
        <v>24</v>
      </c>
      <c r="K40" s="73" t="s">
        <v>24</v>
      </c>
      <c r="L40" s="73">
        <v>134</v>
      </c>
      <c r="M40" s="83">
        <v>79.91</v>
      </c>
      <c r="N40" s="19">
        <f t="shared" si="0"/>
        <v>10707.939999999999</v>
      </c>
      <c r="O40" s="29"/>
    </row>
    <row r="41" spans="1:15" ht="16.5">
      <c r="A41" s="72">
        <v>31</v>
      </c>
      <c r="B41" s="72" t="s">
        <v>56</v>
      </c>
      <c r="C41" s="17" t="s">
        <v>20</v>
      </c>
      <c r="D41" s="73">
        <v>64</v>
      </c>
      <c r="E41" s="73" t="s">
        <v>24</v>
      </c>
      <c r="F41" s="73" t="s">
        <v>24</v>
      </c>
      <c r="G41" s="73" t="s">
        <v>24</v>
      </c>
      <c r="H41" s="73" t="s">
        <v>24</v>
      </c>
      <c r="I41" s="73">
        <v>30</v>
      </c>
      <c r="J41" s="73" t="s">
        <v>24</v>
      </c>
      <c r="K41" s="73" t="s">
        <v>24</v>
      </c>
      <c r="L41" s="73">
        <v>94</v>
      </c>
      <c r="M41" s="83">
        <v>79.91</v>
      </c>
      <c r="N41" s="19">
        <f t="shared" si="0"/>
        <v>7511.54</v>
      </c>
      <c r="O41" s="29"/>
    </row>
    <row r="42" spans="1:15" ht="16.5">
      <c r="A42" s="72">
        <v>32</v>
      </c>
      <c r="B42" s="72" t="s">
        <v>57</v>
      </c>
      <c r="C42" s="17" t="s">
        <v>20</v>
      </c>
      <c r="D42" s="73">
        <v>204</v>
      </c>
      <c r="E42" s="73" t="s">
        <v>24</v>
      </c>
      <c r="F42" s="73" t="s">
        <v>24</v>
      </c>
      <c r="G42" s="73" t="s">
        <v>24</v>
      </c>
      <c r="H42" s="73" t="s">
        <v>24</v>
      </c>
      <c r="I42" s="73">
        <v>30</v>
      </c>
      <c r="J42" s="73" t="s">
        <v>24</v>
      </c>
      <c r="K42" s="73" t="s">
        <v>24</v>
      </c>
      <c r="L42" s="73">
        <v>234</v>
      </c>
      <c r="M42" s="83">
        <v>72.87</v>
      </c>
      <c r="N42" s="19">
        <f t="shared" si="0"/>
        <v>17051.580000000002</v>
      </c>
      <c r="O42" s="29"/>
    </row>
    <row r="43" spans="1:15" ht="16.5">
      <c r="A43" s="72">
        <v>33</v>
      </c>
      <c r="B43" s="72" t="s">
        <v>58</v>
      </c>
      <c r="C43" s="17" t="s">
        <v>20</v>
      </c>
      <c r="D43" s="73">
        <v>68</v>
      </c>
      <c r="E43" s="73" t="s">
        <v>24</v>
      </c>
      <c r="F43" s="73" t="s">
        <v>24</v>
      </c>
      <c r="G43" s="73" t="s">
        <v>24</v>
      </c>
      <c r="H43" s="73" t="s">
        <v>24</v>
      </c>
      <c r="I43" s="73">
        <v>30</v>
      </c>
      <c r="J43" s="73" t="s">
        <v>24</v>
      </c>
      <c r="K43" s="73" t="s">
        <v>24</v>
      </c>
      <c r="L43" s="73">
        <v>98</v>
      </c>
      <c r="M43" s="83">
        <v>72.08</v>
      </c>
      <c r="N43" s="19">
        <f t="shared" si="0"/>
        <v>7063.84</v>
      </c>
      <c r="O43" s="29"/>
    </row>
    <row r="44" spans="1:15" ht="16.5">
      <c r="A44" s="72">
        <v>34</v>
      </c>
      <c r="B44" s="72" t="s">
        <v>59</v>
      </c>
      <c r="C44" s="17" t="s">
        <v>20</v>
      </c>
      <c r="D44" s="73">
        <v>204</v>
      </c>
      <c r="E44" s="73" t="s">
        <v>24</v>
      </c>
      <c r="F44" s="73" t="s">
        <v>24</v>
      </c>
      <c r="G44" s="73" t="s">
        <v>24</v>
      </c>
      <c r="H44" s="73" t="s">
        <v>24</v>
      </c>
      <c r="I44" s="73">
        <v>30</v>
      </c>
      <c r="J44" s="73" t="s">
        <v>24</v>
      </c>
      <c r="K44" s="73" t="s">
        <v>24</v>
      </c>
      <c r="L44" s="73">
        <v>234</v>
      </c>
      <c r="M44" s="83">
        <v>47.08</v>
      </c>
      <c r="N44" s="19">
        <f t="shared" si="0"/>
        <v>11016.72</v>
      </c>
      <c r="O44" s="29"/>
    </row>
    <row r="45" spans="1:15" ht="16.5">
      <c r="A45" s="72">
        <v>35</v>
      </c>
      <c r="B45" s="72" t="s">
        <v>60</v>
      </c>
      <c r="C45" s="17" t="s">
        <v>20</v>
      </c>
      <c r="D45" s="73">
        <v>68</v>
      </c>
      <c r="E45" s="73" t="s">
        <v>24</v>
      </c>
      <c r="F45" s="73" t="s">
        <v>24</v>
      </c>
      <c r="G45" s="73" t="s">
        <v>24</v>
      </c>
      <c r="H45" s="73" t="s">
        <v>24</v>
      </c>
      <c r="I45" s="73">
        <v>30</v>
      </c>
      <c r="J45" s="73" t="s">
        <v>24</v>
      </c>
      <c r="K45" s="73" t="s">
        <v>24</v>
      </c>
      <c r="L45" s="73">
        <v>98</v>
      </c>
      <c r="M45" s="83">
        <v>107.56</v>
      </c>
      <c r="N45" s="19">
        <f t="shared" si="0"/>
        <v>10540.880000000001</v>
      </c>
      <c r="O45" s="29"/>
    </row>
    <row r="46" spans="1:15" ht="16.5">
      <c r="A46" s="72">
        <v>36</v>
      </c>
      <c r="B46" s="72" t="s">
        <v>61</v>
      </c>
      <c r="C46" s="17" t="s">
        <v>20</v>
      </c>
      <c r="D46" s="73">
        <v>40</v>
      </c>
      <c r="E46" s="73" t="s">
        <v>24</v>
      </c>
      <c r="F46" s="73" t="s">
        <v>24</v>
      </c>
      <c r="G46" s="73" t="s">
        <v>24</v>
      </c>
      <c r="H46" s="73" t="s">
        <v>24</v>
      </c>
      <c r="I46" s="73" t="s">
        <v>24</v>
      </c>
      <c r="J46" s="73" t="s">
        <v>24</v>
      </c>
      <c r="K46" s="73" t="s">
        <v>24</v>
      </c>
      <c r="L46" s="73">
        <v>40</v>
      </c>
      <c r="M46" s="83">
        <v>70.03</v>
      </c>
      <c r="N46" s="19">
        <f t="shared" si="0"/>
        <v>2801.2</v>
      </c>
      <c r="O46" s="29"/>
    </row>
    <row r="47" spans="1:15" ht="16.5">
      <c r="A47" s="72">
        <v>37</v>
      </c>
      <c r="B47" s="72" t="s">
        <v>62</v>
      </c>
      <c r="C47" s="17" t="s">
        <v>20</v>
      </c>
      <c r="D47" s="73">
        <v>20</v>
      </c>
      <c r="E47" s="73" t="s">
        <v>24</v>
      </c>
      <c r="F47" s="73" t="s">
        <v>24</v>
      </c>
      <c r="G47" s="73" t="s">
        <v>24</v>
      </c>
      <c r="H47" s="73" t="s">
        <v>24</v>
      </c>
      <c r="I47" s="73" t="s">
        <v>24</v>
      </c>
      <c r="J47" s="73" t="s">
        <v>24</v>
      </c>
      <c r="K47" s="73" t="s">
        <v>24</v>
      </c>
      <c r="L47" s="73">
        <v>20</v>
      </c>
      <c r="M47" s="83">
        <v>77.67</v>
      </c>
      <c r="N47" s="19">
        <f t="shared" si="0"/>
        <v>1553.4</v>
      </c>
      <c r="O47" s="29"/>
    </row>
    <row r="48" spans="1:15" ht="16.5">
      <c r="A48" s="72">
        <v>38</v>
      </c>
      <c r="B48" s="72" t="s">
        <v>63</v>
      </c>
      <c r="C48" s="17" t="s">
        <v>20</v>
      </c>
      <c r="D48" s="73">
        <v>20</v>
      </c>
      <c r="E48" s="73" t="s">
        <v>24</v>
      </c>
      <c r="F48" s="73" t="s">
        <v>24</v>
      </c>
      <c r="G48" s="73" t="s">
        <v>24</v>
      </c>
      <c r="H48" s="73" t="s">
        <v>24</v>
      </c>
      <c r="I48" s="73" t="s">
        <v>24</v>
      </c>
      <c r="J48" s="73" t="s">
        <v>24</v>
      </c>
      <c r="K48" s="73" t="s">
        <v>24</v>
      </c>
      <c r="L48" s="73">
        <v>20</v>
      </c>
      <c r="M48" s="83">
        <v>85.36</v>
      </c>
      <c r="N48" s="19">
        <f t="shared" si="0"/>
        <v>1707.2</v>
      </c>
      <c r="O48" s="29"/>
    </row>
    <row r="49" spans="1:15" ht="16.5">
      <c r="A49" s="72">
        <v>39</v>
      </c>
      <c r="B49" s="72" t="s">
        <v>64</v>
      </c>
      <c r="C49" s="17" t="s">
        <v>20</v>
      </c>
      <c r="D49" s="73">
        <v>36</v>
      </c>
      <c r="E49" s="73" t="s">
        <v>24</v>
      </c>
      <c r="F49" s="73" t="s">
        <v>24</v>
      </c>
      <c r="G49" s="73" t="s">
        <v>24</v>
      </c>
      <c r="H49" s="73" t="s">
        <v>24</v>
      </c>
      <c r="I49" s="73" t="s">
        <v>24</v>
      </c>
      <c r="J49" s="73" t="s">
        <v>24</v>
      </c>
      <c r="K49" s="73" t="s">
        <v>24</v>
      </c>
      <c r="L49" s="73">
        <v>36</v>
      </c>
      <c r="M49" s="83">
        <v>62.74</v>
      </c>
      <c r="N49" s="19">
        <f t="shared" si="0"/>
        <v>2258.64</v>
      </c>
      <c r="O49" s="29"/>
    </row>
    <row r="50" spans="1:15" ht="16.5">
      <c r="A50" s="72">
        <v>40</v>
      </c>
      <c r="B50" s="72" t="s">
        <v>65</v>
      </c>
      <c r="C50" s="17" t="s">
        <v>20</v>
      </c>
      <c r="D50" s="73">
        <v>40</v>
      </c>
      <c r="E50" s="73" t="s">
        <v>24</v>
      </c>
      <c r="F50" s="73" t="s">
        <v>24</v>
      </c>
      <c r="G50" s="73" t="s">
        <v>24</v>
      </c>
      <c r="H50" s="73" t="s">
        <v>24</v>
      </c>
      <c r="I50" s="73">
        <v>30</v>
      </c>
      <c r="J50" s="73" t="s">
        <v>24</v>
      </c>
      <c r="K50" s="73" t="s">
        <v>24</v>
      </c>
      <c r="L50" s="73">
        <v>70</v>
      </c>
      <c r="M50" s="83">
        <v>210.46</v>
      </c>
      <c r="N50" s="19">
        <f t="shared" si="0"/>
        <v>14732.2</v>
      </c>
      <c r="O50" s="29"/>
    </row>
    <row r="51" spans="1:15" ht="16.5">
      <c r="A51" s="72">
        <v>41</v>
      </c>
      <c r="B51" s="72" t="s">
        <v>66</v>
      </c>
      <c r="C51" s="17" t="s">
        <v>20</v>
      </c>
      <c r="D51" s="73">
        <v>40</v>
      </c>
      <c r="E51" s="73" t="s">
        <v>24</v>
      </c>
      <c r="F51" s="73" t="s">
        <v>24</v>
      </c>
      <c r="G51" s="73" t="s">
        <v>24</v>
      </c>
      <c r="H51" s="73" t="s">
        <v>24</v>
      </c>
      <c r="I51" s="73">
        <v>30</v>
      </c>
      <c r="J51" s="73" t="s">
        <v>24</v>
      </c>
      <c r="K51" s="73" t="s">
        <v>24</v>
      </c>
      <c r="L51" s="73">
        <v>70</v>
      </c>
      <c r="M51" s="83">
        <v>223.27</v>
      </c>
      <c r="N51" s="19">
        <f t="shared" si="0"/>
        <v>15628.900000000001</v>
      </c>
      <c r="O51" s="29"/>
    </row>
    <row r="52" spans="1:15" ht="16.5">
      <c r="A52" s="72">
        <v>42</v>
      </c>
      <c r="B52" s="72" t="s">
        <v>67</v>
      </c>
      <c r="C52" s="17" t="s">
        <v>20</v>
      </c>
      <c r="D52" s="73">
        <v>80</v>
      </c>
      <c r="E52" s="73" t="s">
        <v>24</v>
      </c>
      <c r="F52" s="73" t="s">
        <v>24</v>
      </c>
      <c r="G52" s="73" t="s">
        <v>24</v>
      </c>
      <c r="H52" s="73" t="s">
        <v>24</v>
      </c>
      <c r="I52" s="73">
        <v>30</v>
      </c>
      <c r="J52" s="73" t="s">
        <v>24</v>
      </c>
      <c r="K52" s="73" t="s">
        <v>24</v>
      </c>
      <c r="L52" s="73">
        <v>110</v>
      </c>
      <c r="M52" s="83">
        <v>200.97</v>
      </c>
      <c r="N52" s="19">
        <f t="shared" si="0"/>
        <v>22106.7</v>
      </c>
      <c r="O52" s="29"/>
    </row>
    <row r="53" spans="1:15" ht="16.5">
      <c r="A53" s="72">
        <v>43</v>
      </c>
      <c r="B53" s="72" t="s">
        <v>68</v>
      </c>
      <c r="C53" s="17" t="s">
        <v>20</v>
      </c>
      <c r="D53" s="77">
        <v>80</v>
      </c>
      <c r="E53" s="77" t="s">
        <v>24</v>
      </c>
      <c r="F53" s="77" t="s">
        <v>24</v>
      </c>
      <c r="G53" s="77" t="s">
        <v>24</v>
      </c>
      <c r="H53" s="77" t="s">
        <v>24</v>
      </c>
      <c r="I53" s="77">
        <v>30</v>
      </c>
      <c r="J53" s="77" t="s">
        <v>24</v>
      </c>
      <c r="K53" s="77" t="s">
        <v>24</v>
      </c>
      <c r="L53" s="77">
        <v>110</v>
      </c>
      <c r="M53" s="83">
        <v>182.6</v>
      </c>
      <c r="N53" s="19">
        <f t="shared" si="0"/>
        <v>20086</v>
      </c>
      <c r="O53" s="29"/>
    </row>
    <row r="54" spans="1:15" ht="16.5">
      <c r="A54" s="72">
        <v>44</v>
      </c>
      <c r="B54" s="72" t="s">
        <v>69</v>
      </c>
      <c r="C54" s="17" t="s">
        <v>20</v>
      </c>
      <c r="D54" s="73">
        <v>6</v>
      </c>
      <c r="E54" s="74" t="s">
        <v>24</v>
      </c>
      <c r="F54" s="73">
        <v>2</v>
      </c>
      <c r="G54" s="74" t="s">
        <v>24</v>
      </c>
      <c r="H54" s="73">
        <v>3</v>
      </c>
      <c r="I54" s="73" t="s">
        <v>24</v>
      </c>
      <c r="J54" s="73" t="s">
        <v>24</v>
      </c>
      <c r="K54" s="73">
        <v>6</v>
      </c>
      <c r="L54" s="73">
        <v>17</v>
      </c>
      <c r="M54" s="82">
        <v>59.93</v>
      </c>
      <c r="N54" s="19">
        <f t="shared" si="0"/>
        <v>1018.81</v>
      </c>
      <c r="O54" s="29"/>
    </row>
    <row r="55" spans="1:15" ht="16.5">
      <c r="A55" s="72">
        <v>45</v>
      </c>
      <c r="B55" s="72" t="s">
        <v>70</v>
      </c>
      <c r="C55" s="17" t="s">
        <v>20</v>
      </c>
      <c r="D55" s="73">
        <v>78</v>
      </c>
      <c r="E55" s="74" t="s">
        <v>24</v>
      </c>
      <c r="F55" s="73">
        <v>3</v>
      </c>
      <c r="G55" s="74" t="s">
        <v>24</v>
      </c>
      <c r="H55" s="73">
        <v>20</v>
      </c>
      <c r="I55" s="73">
        <v>30</v>
      </c>
      <c r="J55" s="73">
        <v>6</v>
      </c>
      <c r="K55" s="74">
        <v>100</v>
      </c>
      <c r="L55" s="73">
        <v>237</v>
      </c>
      <c r="M55" s="83">
        <v>26.43</v>
      </c>
      <c r="N55" s="19">
        <f t="shared" si="0"/>
        <v>6263.91</v>
      </c>
      <c r="O55" s="29"/>
    </row>
    <row r="56" spans="1:15" ht="16.5">
      <c r="A56" s="72">
        <v>46</v>
      </c>
      <c r="B56" s="72" t="s">
        <v>71</v>
      </c>
      <c r="C56" s="17" t="s">
        <v>20</v>
      </c>
      <c r="D56" s="73" t="s">
        <v>24</v>
      </c>
      <c r="E56" s="73" t="s">
        <v>24</v>
      </c>
      <c r="F56" s="73">
        <v>1</v>
      </c>
      <c r="G56" s="74" t="s">
        <v>24</v>
      </c>
      <c r="H56" s="73">
        <v>3</v>
      </c>
      <c r="I56" s="73" t="s">
        <v>24</v>
      </c>
      <c r="J56" s="73">
        <v>2</v>
      </c>
      <c r="K56" s="73">
        <v>6</v>
      </c>
      <c r="L56" s="73">
        <v>12</v>
      </c>
      <c r="M56" s="83">
        <v>40.28</v>
      </c>
      <c r="N56" s="19">
        <f t="shared" si="0"/>
        <v>483.36</v>
      </c>
      <c r="O56" s="29"/>
    </row>
    <row r="57" spans="1:15" ht="16.5">
      <c r="A57" s="72">
        <v>47</v>
      </c>
      <c r="B57" s="72" t="s">
        <v>72</v>
      </c>
      <c r="C57" s="17" t="s">
        <v>20</v>
      </c>
      <c r="D57" s="73" t="s">
        <v>24</v>
      </c>
      <c r="E57" s="73" t="s">
        <v>24</v>
      </c>
      <c r="F57" s="73">
        <v>1</v>
      </c>
      <c r="G57" s="73" t="s">
        <v>24</v>
      </c>
      <c r="H57" s="73" t="s">
        <v>24</v>
      </c>
      <c r="I57" s="73" t="s">
        <v>24</v>
      </c>
      <c r="J57" s="73">
        <v>2</v>
      </c>
      <c r="K57" s="73">
        <v>6</v>
      </c>
      <c r="L57" s="73">
        <v>9</v>
      </c>
      <c r="M57" s="83">
        <v>195.36</v>
      </c>
      <c r="N57" s="19">
        <f t="shared" si="0"/>
        <v>1758.2400000000002</v>
      </c>
      <c r="O57" s="29"/>
    </row>
    <row r="58" spans="1:15" ht="16.5">
      <c r="A58" s="72">
        <v>48</v>
      </c>
      <c r="B58" s="72" t="s">
        <v>73</v>
      </c>
      <c r="C58" s="17" t="s">
        <v>20</v>
      </c>
      <c r="D58" s="73" t="s">
        <v>24</v>
      </c>
      <c r="E58" s="73" t="s">
        <v>24</v>
      </c>
      <c r="F58" s="73" t="s">
        <v>24</v>
      </c>
      <c r="G58" s="73" t="s">
        <v>24</v>
      </c>
      <c r="H58" s="73" t="s">
        <v>24</v>
      </c>
      <c r="I58" s="73" t="s">
        <v>24</v>
      </c>
      <c r="J58" s="73" t="s">
        <v>24</v>
      </c>
      <c r="K58" s="74">
        <v>12</v>
      </c>
      <c r="L58" s="73">
        <v>12</v>
      </c>
      <c r="M58" s="83">
        <v>31.56</v>
      </c>
      <c r="N58" s="19">
        <f t="shared" si="0"/>
        <v>378.71999999999997</v>
      </c>
      <c r="O58" s="29"/>
    </row>
    <row r="59" spans="1:15" ht="16.5">
      <c r="A59" s="72">
        <v>49</v>
      </c>
      <c r="B59" s="72" t="s">
        <v>74</v>
      </c>
      <c r="C59" s="17" t="s">
        <v>20</v>
      </c>
      <c r="D59" s="73">
        <v>214</v>
      </c>
      <c r="E59" s="73" t="s">
        <v>24</v>
      </c>
      <c r="F59" s="73" t="s">
        <v>24</v>
      </c>
      <c r="G59" s="73" t="s">
        <v>24</v>
      </c>
      <c r="H59" s="73" t="s">
        <v>24</v>
      </c>
      <c r="I59" s="73" t="s">
        <v>24</v>
      </c>
      <c r="J59" s="73" t="s">
        <v>24</v>
      </c>
      <c r="K59" s="74">
        <v>12</v>
      </c>
      <c r="L59" s="73">
        <v>226</v>
      </c>
      <c r="M59" s="83">
        <v>28.55</v>
      </c>
      <c r="N59" s="19">
        <f t="shared" si="0"/>
        <v>6452.3</v>
      </c>
      <c r="O59" s="29"/>
    </row>
    <row r="60" spans="1:15" ht="16.5">
      <c r="A60" s="72">
        <v>50</v>
      </c>
      <c r="B60" s="72" t="s">
        <v>75</v>
      </c>
      <c r="C60" s="17" t="s">
        <v>20</v>
      </c>
      <c r="D60" s="73" t="s">
        <v>24</v>
      </c>
      <c r="E60" s="73" t="s">
        <v>24</v>
      </c>
      <c r="F60" s="73" t="s">
        <v>24</v>
      </c>
      <c r="G60" s="73" t="s">
        <v>24</v>
      </c>
      <c r="H60" s="73" t="s">
        <v>24</v>
      </c>
      <c r="I60" s="73" t="s">
        <v>24</v>
      </c>
      <c r="J60" s="73" t="s">
        <v>24</v>
      </c>
      <c r="K60" s="74">
        <v>12</v>
      </c>
      <c r="L60" s="73">
        <v>12</v>
      </c>
      <c r="M60" s="83">
        <v>28.77</v>
      </c>
      <c r="N60" s="19">
        <f t="shared" si="0"/>
        <v>345.24</v>
      </c>
      <c r="O60" s="29"/>
    </row>
    <row r="61" spans="1:15" ht="16.5">
      <c r="A61" s="72">
        <v>51</v>
      </c>
      <c r="B61" s="72" t="s">
        <v>76</v>
      </c>
      <c r="C61" s="17" t="s">
        <v>20</v>
      </c>
      <c r="D61" s="73" t="s">
        <v>24</v>
      </c>
      <c r="E61" s="73" t="s">
        <v>24</v>
      </c>
      <c r="F61" s="73" t="s">
        <v>24</v>
      </c>
      <c r="G61" s="73" t="s">
        <v>24</v>
      </c>
      <c r="H61" s="73" t="s">
        <v>24</v>
      </c>
      <c r="I61" s="73">
        <v>30</v>
      </c>
      <c r="J61" s="73" t="s">
        <v>24</v>
      </c>
      <c r="K61" s="74" t="s">
        <v>24</v>
      </c>
      <c r="L61" s="73">
        <v>30</v>
      </c>
      <c r="M61" s="83">
        <v>34.17</v>
      </c>
      <c r="N61" s="19">
        <f t="shared" si="0"/>
        <v>1025.1000000000001</v>
      </c>
      <c r="O61" s="29"/>
    </row>
    <row r="62" spans="1:15" ht="16.5">
      <c r="A62" s="72">
        <v>52</v>
      </c>
      <c r="B62" s="72" t="s">
        <v>77</v>
      </c>
      <c r="C62" s="17" t="s">
        <v>20</v>
      </c>
      <c r="D62" s="73">
        <v>60</v>
      </c>
      <c r="E62" s="73" t="s">
        <v>24</v>
      </c>
      <c r="F62" s="73" t="s">
        <v>24</v>
      </c>
      <c r="G62" s="73" t="s">
        <v>24</v>
      </c>
      <c r="H62" s="73" t="s">
        <v>24</v>
      </c>
      <c r="I62" s="73" t="s">
        <v>24</v>
      </c>
      <c r="J62" s="73" t="s">
        <v>24</v>
      </c>
      <c r="K62" s="74">
        <v>12</v>
      </c>
      <c r="L62" s="73">
        <v>72</v>
      </c>
      <c r="M62" s="83">
        <v>34.729999999999997</v>
      </c>
      <c r="N62" s="19">
        <f t="shared" si="0"/>
        <v>2500.56</v>
      </c>
      <c r="O62" s="29"/>
    </row>
    <row r="63" spans="1:15" ht="16.5">
      <c r="A63" s="72">
        <v>53</v>
      </c>
      <c r="B63" s="72" t="s">
        <v>78</v>
      </c>
      <c r="C63" s="17" t="s">
        <v>20</v>
      </c>
      <c r="D63" s="73" t="s">
        <v>24</v>
      </c>
      <c r="E63" s="73" t="s">
        <v>24</v>
      </c>
      <c r="F63" s="73" t="s">
        <v>24</v>
      </c>
      <c r="G63" s="73" t="s">
        <v>24</v>
      </c>
      <c r="H63" s="73" t="s">
        <v>24</v>
      </c>
      <c r="I63" s="73" t="s">
        <v>24</v>
      </c>
      <c r="J63" s="73" t="s">
        <v>24</v>
      </c>
      <c r="K63" s="74">
        <v>12</v>
      </c>
      <c r="L63" s="73">
        <v>12</v>
      </c>
      <c r="M63" s="83">
        <v>31.34</v>
      </c>
      <c r="N63" s="19">
        <f t="shared" si="0"/>
        <v>376.08</v>
      </c>
      <c r="O63" s="29"/>
    </row>
    <row r="64" spans="1:15" ht="16.5">
      <c r="A64" s="72">
        <v>54</v>
      </c>
      <c r="B64" s="72" t="s">
        <v>79</v>
      </c>
      <c r="C64" s="17" t="s">
        <v>20</v>
      </c>
      <c r="D64" s="73">
        <v>36</v>
      </c>
      <c r="E64" s="73" t="s">
        <v>24</v>
      </c>
      <c r="F64" s="73" t="s">
        <v>24</v>
      </c>
      <c r="G64" s="73" t="s">
        <v>24</v>
      </c>
      <c r="H64" s="73" t="s">
        <v>24</v>
      </c>
      <c r="I64" s="73">
        <v>30</v>
      </c>
      <c r="J64" s="73" t="s">
        <v>24</v>
      </c>
      <c r="K64" s="73" t="s">
        <v>24</v>
      </c>
      <c r="L64" s="73">
        <v>66</v>
      </c>
      <c r="M64" s="83">
        <v>65.959999999999994</v>
      </c>
      <c r="N64" s="19">
        <f t="shared" si="0"/>
        <v>4353.3599999999997</v>
      </c>
      <c r="O64" s="29"/>
    </row>
    <row r="65" spans="1:15" ht="16.5">
      <c r="A65" s="72">
        <v>55</v>
      </c>
      <c r="B65" s="72" t="s">
        <v>80</v>
      </c>
      <c r="C65" s="17" t="s">
        <v>20</v>
      </c>
      <c r="D65" s="73" t="s">
        <v>24</v>
      </c>
      <c r="E65" s="73" t="s">
        <v>24</v>
      </c>
      <c r="F65" s="73" t="s">
        <v>24</v>
      </c>
      <c r="G65" s="73" t="s">
        <v>24</v>
      </c>
      <c r="H65" s="73" t="s">
        <v>24</v>
      </c>
      <c r="I65" s="73">
        <v>30</v>
      </c>
      <c r="J65" s="73" t="s">
        <v>24</v>
      </c>
      <c r="K65" s="73" t="s">
        <v>24</v>
      </c>
      <c r="L65" s="73">
        <v>30</v>
      </c>
      <c r="M65" s="83">
        <v>32.06</v>
      </c>
      <c r="N65" s="19">
        <f t="shared" si="0"/>
        <v>961.80000000000007</v>
      </c>
      <c r="O65" s="29"/>
    </row>
    <row r="66" spans="1:15" ht="16.5">
      <c r="A66" s="72">
        <v>56</v>
      </c>
      <c r="B66" s="72" t="s">
        <v>81</v>
      </c>
      <c r="C66" s="17" t="s">
        <v>20</v>
      </c>
      <c r="D66" s="73">
        <v>36</v>
      </c>
      <c r="E66" s="73" t="s">
        <v>24</v>
      </c>
      <c r="F66" s="73" t="s">
        <v>24</v>
      </c>
      <c r="G66" s="73" t="s">
        <v>24</v>
      </c>
      <c r="H66" s="73" t="s">
        <v>24</v>
      </c>
      <c r="I66" s="73" t="s">
        <v>24</v>
      </c>
      <c r="J66" s="73" t="s">
        <v>24</v>
      </c>
      <c r="K66" s="73" t="s">
        <v>24</v>
      </c>
      <c r="L66" s="73">
        <v>36</v>
      </c>
      <c r="M66" s="83">
        <v>29.92</v>
      </c>
      <c r="N66" s="19">
        <f t="shared" si="0"/>
        <v>1077.1200000000001</v>
      </c>
      <c r="O66" s="29"/>
    </row>
    <row r="67" spans="1:15" ht="16.5">
      <c r="A67" s="72">
        <v>57</v>
      </c>
      <c r="B67" s="72" t="s">
        <v>82</v>
      </c>
      <c r="C67" s="17" t="s">
        <v>20</v>
      </c>
      <c r="D67" s="73" t="s">
        <v>24</v>
      </c>
      <c r="E67" s="73" t="s">
        <v>24</v>
      </c>
      <c r="F67" s="73" t="s">
        <v>24</v>
      </c>
      <c r="G67" s="73" t="s">
        <v>24</v>
      </c>
      <c r="H67" s="73" t="s">
        <v>24</v>
      </c>
      <c r="I67" s="73">
        <v>30</v>
      </c>
      <c r="J67" s="73" t="s">
        <v>24</v>
      </c>
      <c r="K67" s="74">
        <v>12</v>
      </c>
      <c r="L67" s="73">
        <v>42</v>
      </c>
      <c r="M67" s="83">
        <v>37.5</v>
      </c>
      <c r="N67" s="19">
        <f t="shared" si="0"/>
        <v>1575</v>
      </c>
      <c r="O67" s="29"/>
    </row>
    <row r="68" spans="1:15" ht="16.5">
      <c r="A68" s="72">
        <v>58</v>
      </c>
      <c r="B68" s="72" t="s">
        <v>83</v>
      </c>
      <c r="C68" s="17" t="s">
        <v>20</v>
      </c>
      <c r="D68" s="73">
        <v>60</v>
      </c>
      <c r="E68" s="73" t="s">
        <v>24</v>
      </c>
      <c r="F68" s="73" t="s">
        <v>24</v>
      </c>
      <c r="G68" s="73" t="s">
        <v>24</v>
      </c>
      <c r="H68" s="73" t="s">
        <v>24</v>
      </c>
      <c r="I68" s="73" t="s">
        <v>24</v>
      </c>
      <c r="J68" s="73" t="s">
        <v>24</v>
      </c>
      <c r="K68" s="74">
        <v>12</v>
      </c>
      <c r="L68" s="73">
        <v>72</v>
      </c>
      <c r="M68" s="83">
        <v>36.11</v>
      </c>
      <c r="N68" s="19">
        <f t="shared" si="0"/>
        <v>2599.92</v>
      </c>
      <c r="O68" s="29"/>
    </row>
    <row r="69" spans="1:15" ht="16.5">
      <c r="A69" s="72">
        <v>59</v>
      </c>
      <c r="B69" s="79" t="s">
        <v>84</v>
      </c>
      <c r="C69" s="17" t="s">
        <v>20</v>
      </c>
      <c r="D69" s="73">
        <v>12</v>
      </c>
      <c r="E69" s="74" t="s">
        <v>24</v>
      </c>
      <c r="F69" s="73">
        <v>2</v>
      </c>
      <c r="G69" s="74" t="s">
        <v>24</v>
      </c>
      <c r="H69" s="73" t="s">
        <v>24</v>
      </c>
      <c r="I69" s="73">
        <v>6</v>
      </c>
      <c r="J69" s="73">
        <v>4</v>
      </c>
      <c r="K69" s="73">
        <v>6</v>
      </c>
      <c r="L69" s="73">
        <v>30</v>
      </c>
      <c r="M69" s="83">
        <v>228.32</v>
      </c>
      <c r="N69" s="19">
        <f t="shared" si="0"/>
        <v>6849.5999999999995</v>
      </c>
      <c r="O69" s="29"/>
    </row>
    <row r="70" spans="1:15" ht="16.5">
      <c r="A70" s="72">
        <v>60</v>
      </c>
      <c r="B70" s="75" t="s">
        <v>85</v>
      </c>
      <c r="C70" s="76" t="s">
        <v>20</v>
      </c>
      <c r="D70" s="73">
        <v>2</v>
      </c>
      <c r="E70" s="73" t="s">
        <v>24</v>
      </c>
      <c r="F70" s="73" t="s">
        <v>24</v>
      </c>
      <c r="G70" s="73" t="s">
        <v>24</v>
      </c>
      <c r="H70" s="73" t="s">
        <v>24</v>
      </c>
      <c r="I70" s="73" t="s">
        <v>24</v>
      </c>
      <c r="J70" s="73" t="s">
        <v>24</v>
      </c>
      <c r="K70" s="73" t="s">
        <v>24</v>
      </c>
      <c r="L70" s="73">
        <v>2</v>
      </c>
      <c r="M70" s="84">
        <v>643.99</v>
      </c>
      <c r="N70" s="19">
        <f t="shared" si="0"/>
        <v>1287.98</v>
      </c>
      <c r="O70" s="29"/>
    </row>
    <row r="71" spans="1:15" ht="16.5">
      <c r="A71" s="72">
        <v>61</v>
      </c>
      <c r="B71" s="72" t="s">
        <v>86</v>
      </c>
      <c r="C71" s="17" t="s">
        <v>20</v>
      </c>
      <c r="D71" s="73">
        <v>2</v>
      </c>
      <c r="E71" s="73" t="s">
        <v>24</v>
      </c>
      <c r="F71" s="73" t="s">
        <v>24</v>
      </c>
      <c r="G71" s="73" t="s">
        <v>24</v>
      </c>
      <c r="H71" s="73" t="s">
        <v>24</v>
      </c>
      <c r="I71" s="73" t="s">
        <v>24</v>
      </c>
      <c r="J71" s="73" t="s">
        <v>24</v>
      </c>
      <c r="K71" s="73" t="s">
        <v>24</v>
      </c>
      <c r="L71" s="73">
        <v>2</v>
      </c>
      <c r="M71" s="83">
        <v>664.94</v>
      </c>
      <c r="N71" s="19">
        <f t="shared" si="0"/>
        <v>1329.88</v>
      </c>
      <c r="O71" s="29"/>
    </row>
    <row r="72" spans="1:15" ht="16.5">
      <c r="A72" s="72">
        <v>62</v>
      </c>
      <c r="B72" s="72" t="s">
        <v>87</v>
      </c>
      <c r="C72" s="17" t="s">
        <v>20</v>
      </c>
      <c r="D72" s="73">
        <v>2</v>
      </c>
      <c r="E72" s="73" t="s">
        <v>24</v>
      </c>
      <c r="F72" s="73" t="s">
        <v>24</v>
      </c>
      <c r="G72" s="73" t="s">
        <v>24</v>
      </c>
      <c r="H72" s="73" t="s">
        <v>24</v>
      </c>
      <c r="I72" s="73" t="s">
        <v>24</v>
      </c>
      <c r="J72" s="73" t="s">
        <v>24</v>
      </c>
      <c r="K72" s="73" t="s">
        <v>24</v>
      </c>
      <c r="L72" s="73">
        <v>2</v>
      </c>
      <c r="M72" s="83">
        <v>690.54</v>
      </c>
      <c r="N72" s="19">
        <f t="shared" si="0"/>
        <v>1381.08</v>
      </c>
      <c r="O72" s="29"/>
    </row>
    <row r="73" spans="1:15" ht="16.5">
      <c r="A73" s="72">
        <v>63</v>
      </c>
      <c r="B73" s="72" t="s">
        <v>88</v>
      </c>
      <c r="C73" s="17" t="s">
        <v>21</v>
      </c>
      <c r="D73" s="73">
        <v>2</v>
      </c>
      <c r="E73" s="73" t="s">
        <v>24</v>
      </c>
      <c r="F73" s="73" t="s">
        <v>24</v>
      </c>
      <c r="G73" s="73" t="s">
        <v>24</v>
      </c>
      <c r="H73" s="73" t="s">
        <v>24</v>
      </c>
      <c r="I73" s="73" t="s">
        <v>24</v>
      </c>
      <c r="J73" s="73" t="s">
        <v>24</v>
      </c>
      <c r="K73" s="73" t="s">
        <v>24</v>
      </c>
      <c r="L73" s="73">
        <v>2</v>
      </c>
      <c r="M73" s="83">
        <v>725.46</v>
      </c>
      <c r="N73" s="19">
        <f t="shared" si="0"/>
        <v>1450.92</v>
      </c>
      <c r="O73" s="29"/>
    </row>
    <row r="74" spans="1:15" ht="16.5">
      <c r="A74" s="72">
        <v>64</v>
      </c>
      <c r="B74" s="72" t="s">
        <v>89</v>
      </c>
      <c r="C74" s="17" t="s">
        <v>20</v>
      </c>
      <c r="D74" s="73" t="s">
        <v>24</v>
      </c>
      <c r="E74" s="73" t="s">
        <v>24</v>
      </c>
      <c r="F74" s="73">
        <v>1</v>
      </c>
      <c r="G74" s="73" t="s">
        <v>24</v>
      </c>
      <c r="H74" s="73" t="s">
        <v>24</v>
      </c>
      <c r="I74" s="73" t="s">
        <v>24</v>
      </c>
      <c r="J74" s="73" t="s">
        <v>24</v>
      </c>
      <c r="K74" s="74">
        <v>12</v>
      </c>
      <c r="L74" s="73">
        <v>13</v>
      </c>
      <c r="M74" s="83">
        <v>395.66</v>
      </c>
      <c r="N74" s="19">
        <f t="shared" si="0"/>
        <v>5143.58</v>
      </c>
      <c r="O74" s="29"/>
    </row>
    <row r="75" spans="1:15" ht="16.5">
      <c r="A75" s="72">
        <v>65</v>
      </c>
      <c r="B75" s="72" t="s">
        <v>90</v>
      </c>
      <c r="C75" s="17" t="s">
        <v>20</v>
      </c>
      <c r="D75" s="73" t="s">
        <v>24</v>
      </c>
      <c r="E75" s="73" t="s">
        <v>24</v>
      </c>
      <c r="F75" s="73">
        <v>1</v>
      </c>
      <c r="G75" s="73" t="s">
        <v>24</v>
      </c>
      <c r="H75" s="73" t="s">
        <v>24</v>
      </c>
      <c r="I75" s="73" t="s">
        <v>24</v>
      </c>
      <c r="J75" s="73">
        <v>1</v>
      </c>
      <c r="K75" s="74">
        <v>12</v>
      </c>
      <c r="L75" s="73">
        <v>14</v>
      </c>
      <c r="M75" s="83">
        <v>137</v>
      </c>
      <c r="N75" s="19">
        <f t="shared" si="0"/>
        <v>1918</v>
      </c>
      <c r="O75" s="29"/>
    </row>
    <row r="76" spans="1:15" ht="16.5">
      <c r="A76" s="72">
        <v>66</v>
      </c>
      <c r="B76" s="72" t="s">
        <v>91</v>
      </c>
      <c r="C76" s="17" t="s">
        <v>20</v>
      </c>
      <c r="D76" s="73" t="s">
        <v>24</v>
      </c>
      <c r="E76" s="73" t="s">
        <v>24</v>
      </c>
      <c r="F76" s="73">
        <v>1</v>
      </c>
      <c r="G76" s="73" t="s">
        <v>24</v>
      </c>
      <c r="H76" s="73" t="s">
        <v>24</v>
      </c>
      <c r="I76" s="73" t="s">
        <v>24</v>
      </c>
      <c r="J76" s="73">
        <v>1</v>
      </c>
      <c r="K76" s="74">
        <v>12</v>
      </c>
      <c r="L76" s="73">
        <v>14</v>
      </c>
      <c r="M76" s="83">
        <v>144.49</v>
      </c>
      <c r="N76" s="19">
        <f t="shared" ref="N76:N80" si="1">M76*L76</f>
        <v>2022.8600000000001</v>
      </c>
      <c r="O76" s="29"/>
    </row>
    <row r="77" spans="1:15" ht="16.5">
      <c r="A77" s="72">
        <v>67</v>
      </c>
      <c r="B77" s="72" t="s">
        <v>92</v>
      </c>
      <c r="C77" s="17" t="s">
        <v>20</v>
      </c>
      <c r="D77" s="73" t="s">
        <v>24</v>
      </c>
      <c r="E77" s="73" t="s">
        <v>24</v>
      </c>
      <c r="F77" s="73">
        <v>1</v>
      </c>
      <c r="G77" s="73" t="s">
        <v>24</v>
      </c>
      <c r="H77" s="73" t="s">
        <v>24</v>
      </c>
      <c r="I77" s="73" t="s">
        <v>24</v>
      </c>
      <c r="J77" s="73" t="s">
        <v>24</v>
      </c>
      <c r="K77" s="73">
        <v>12</v>
      </c>
      <c r="L77" s="81">
        <v>13</v>
      </c>
      <c r="M77" s="83">
        <v>139.19</v>
      </c>
      <c r="N77" s="19">
        <f t="shared" si="1"/>
        <v>1809.47</v>
      </c>
      <c r="O77" s="29"/>
    </row>
    <row r="78" spans="1:15" ht="16.5">
      <c r="A78" s="72">
        <v>68</v>
      </c>
      <c r="B78" s="72" t="s">
        <v>93</v>
      </c>
      <c r="C78" s="17" t="s">
        <v>20</v>
      </c>
      <c r="D78" s="73" t="s">
        <v>24</v>
      </c>
      <c r="E78" s="73" t="s">
        <v>24</v>
      </c>
      <c r="F78" s="73">
        <v>1</v>
      </c>
      <c r="G78" s="73" t="s">
        <v>24</v>
      </c>
      <c r="H78" s="73" t="s">
        <v>24</v>
      </c>
      <c r="I78" s="73" t="s">
        <v>24</v>
      </c>
      <c r="J78" s="73" t="s">
        <v>24</v>
      </c>
      <c r="K78" s="73" t="s">
        <v>24</v>
      </c>
      <c r="L78" s="81">
        <v>1</v>
      </c>
      <c r="M78" s="83">
        <v>354.7</v>
      </c>
      <c r="N78" s="19">
        <f t="shared" si="1"/>
        <v>354.7</v>
      </c>
      <c r="O78" s="29"/>
    </row>
    <row r="79" spans="1:15" ht="16.5">
      <c r="A79" s="72">
        <v>69</v>
      </c>
      <c r="B79" s="72" t="s">
        <v>94</v>
      </c>
      <c r="C79" s="17" t="s">
        <v>20</v>
      </c>
      <c r="D79" s="73">
        <v>2</v>
      </c>
      <c r="E79" s="74" t="s">
        <v>24</v>
      </c>
      <c r="F79" s="73">
        <v>5</v>
      </c>
      <c r="G79" s="73" t="s">
        <v>24</v>
      </c>
      <c r="H79" s="73" t="s">
        <v>24</v>
      </c>
      <c r="I79" s="73" t="s">
        <v>24</v>
      </c>
      <c r="J79" s="73" t="s">
        <v>24</v>
      </c>
      <c r="K79" s="73" t="s">
        <v>24</v>
      </c>
      <c r="L79" s="81">
        <v>7</v>
      </c>
      <c r="M79" s="83">
        <v>84</v>
      </c>
      <c r="N79" s="19">
        <f t="shared" si="1"/>
        <v>588</v>
      </c>
      <c r="O79" s="29"/>
    </row>
    <row r="80" spans="1:15" ht="16.5">
      <c r="A80" s="72">
        <v>70</v>
      </c>
      <c r="B80" s="72" t="s">
        <v>95</v>
      </c>
      <c r="C80" s="17" t="s">
        <v>20</v>
      </c>
      <c r="D80" s="73">
        <v>30</v>
      </c>
      <c r="E80" s="73" t="s">
        <v>24</v>
      </c>
      <c r="F80" s="73" t="s">
        <v>24</v>
      </c>
      <c r="G80" s="73" t="s">
        <v>24</v>
      </c>
      <c r="H80" s="73" t="s">
        <v>24</v>
      </c>
      <c r="I80" s="73">
        <v>6</v>
      </c>
      <c r="J80" s="73" t="s">
        <v>24</v>
      </c>
      <c r="K80" s="73" t="s">
        <v>24</v>
      </c>
      <c r="L80" s="81">
        <v>36</v>
      </c>
      <c r="M80" s="83">
        <v>227.68</v>
      </c>
      <c r="N80" s="19">
        <f t="shared" si="1"/>
        <v>8196.48</v>
      </c>
      <c r="O80" s="29"/>
    </row>
    <row r="81" spans="1:15" ht="16.5">
      <c r="A81" s="68" t="s">
        <v>14</v>
      </c>
      <c r="B81" s="69"/>
      <c r="C81" s="69"/>
      <c r="D81" s="70"/>
      <c r="E81" s="70"/>
      <c r="F81" s="70"/>
      <c r="G81" s="70"/>
      <c r="H81" s="70"/>
      <c r="I81" s="70"/>
      <c r="J81" s="70"/>
      <c r="K81" s="70"/>
      <c r="L81" s="70"/>
      <c r="M81" s="69"/>
      <c r="N81" s="85">
        <f>SUM(N11:N80)</f>
        <v>335518.25999999983</v>
      </c>
      <c r="O81" s="29"/>
    </row>
    <row r="82" spans="1:15" ht="16.5">
      <c r="A82" s="4"/>
      <c r="B82" s="5"/>
      <c r="C82" s="4"/>
      <c r="D82" s="4"/>
      <c r="E82" s="4"/>
      <c r="F82" s="6"/>
      <c r="G82" s="5"/>
      <c r="H82" s="5"/>
      <c r="I82" s="5"/>
      <c r="J82" s="5"/>
      <c r="K82" s="5"/>
      <c r="L82" s="16"/>
      <c r="M82" s="5"/>
      <c r="N82" s="5"/>
    </row>
    <row r="83" spans="1:15" ht="16.5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16"/>
      <c r="M83" s="5"/>
      <c r="N83" s="5"/>
    </row>
    <row r="84" spans="1:15" ht="51" customHeight="1">
      <c r="A84" s="40" t="s">
        <v>96</v>
      </c>
      <c r="B84" s="41"/>
      <c r="C84" s="42"/>
      <c r="D84" s="43" t="s">
        <v>98</v>
      </c>
      <c r="E84" s="44"/>
      <c r="F84" s="44"/>
      <c r="G84" s="44"/>
      <c r="H84" s="44"/>
      <c r="I84" s="45"/>
      <c r="J84" s="5"/>
      <c r="K84" s="5"/>
      <c r="L84" s="16"/>
      <c r="M84" s="5"/>
      <c r="N84" s="5"/>
    </row>
    <row r="85" spans="1:15" ht="16.5">
      <c r="A85" s="7"/>
      <c r="B85" s="7"/>
      <c r="C85" s="7"/>
      <c r="D85" s="7"/>
      <c r="E85" s="7"/>
      <c r="F85" s="5"/>
      <c r="G85" s="5"/>
      <c r="H85" s="5"/>
      <c r="I85" s="5"/>
      <c r="J85" s="5"/>
      <c r="K85" s="5"/>
      <c r="L85" s="16"/>
      <c r="M85" s="5"/>
      <c r="N85" s="5"/>
    </row>
    <row r="86" spans="1:15" ht="16.5">
      <c r="A86" s="8"/>
      <c r="B86" s="55"/>
      <c r="C86" s="56"/>
      <c r="D86" s="56"/>
      <c r="E86" s="56"/>
      <c r="F86" s="56"/>
      <c r="G86" s="57"/>
      <c r="H86" s="5"/>
      <c r="I86" s="5"/>
      <c r="J86" s="5"/>
      <c r="K86" s="5"/>
      <c r="L86" s="16"/>
      <c r="M86" s="5"/>
      <c r="N86" s="5"/>
    </row>
    <row r="87" spans="1:15" ht="16.5">
      <c r="A87" s="8"/>
      <c r="B87" s="58"/>
      <c r="C87" s="59"/>
      <c r="D87" s="59"/>
      <c r="E87" s="59"/>
      <c r="F87" s="59"/>
      <c r="G87" s="60"/>
      <c r="H87" s="5"/>
      <c r="I87" s="5"/>
      <c r="J87" s="5"/>
      <c r="K87" s="5"/>
      <c r="L87" s="16"/>
      <c r="M87" s="5"/>
      <c r="N87" s="5"/>
    </row>
    <row r="88" spans="1:15" ht="16.5">
      <c r="A88" s="9"/>
      <c r="B88" s="61" t="s">
        <v>15</v>
      </c>
      <c r="C88" s="62"/>
      <c r="D88" s="62"/>
      <c r="E88" s="62"/>
      <c r="F88" s="62"/>
      <c r="G88" s="63"/>
      <c r="H88" s="5"/>
      <c r="I88" s="5"/>
      <c r="J88" s="5"/>
      <c r="K88" s="5"/>
      <c r="L88" s="16"/>
      <c r="M88" s="5"/>
      <c r="N88" s="5"/>
    </row>
    <row r="89" spans="1:15" ht="16.5">
      <c r="A89" s="7"/>
      <c r="B89" s="7"/>
      <c r="C89" s="7"/>
      <c r="D89" s="7"/>
      <c r="E89" s="7"/>
      <c r="F89" s="5"/>
      <c r="G89" s="5"/>
      <c r="H89" s="5"/>
      <c r="I89" s="5"/>
      <c r="J89" s="5"/>
      <c r="K89" s="5"/>
      <c r="L89" s="16"/>
      <c r="M89" s="5"/>
      <c r="N89" s="5"/>
    </row>
    <row r="90" spans="1:15" ht="16.5">
      <c r="A90" s="46" t="s">
        <v>16</v>
      </c>
      <c r="B90" s="47"/>
      <c r="C90" s="48"/>
      <c r="D90" s="46" t="s">
        <v>17</v>
      </c>
      <c r="E90" s="47"/>
      <c r="F90" s="47"/>
      <c r="G90" s="47"/>
      <c r="H90" s="47"/>
      <c r="I90" s="47"/>
      <c r="J90" s="48"/>
      <c r="K90" s="5"/>
      <c r="L90" s="16"/>
      <c r="M90" s="5"/>
      <c r="N90" s="5"/>
    </row>
    <row r="91" spans="1:15" ht="71.25" customHeight="1">
      <c r="A91" s="49" t="s">
        <v>97</v>
      </c>
      <c r="B91" s="50"/>
      <c r="C91" s="51"/>
      <c r="D91" s="64" t="s">
        <v>97</v>
      </c>
      <c r="E91" s="65"/>
      <c r="F91" s="65"/>
      <c r="G91" s="65"/>
      <c r="H91" s="65"/>
      <c r="I91" s="65"/>
      <c r="J91" s="66"/>
      <c r="K91" s="5"/>
      <c r="L91" s="16"/>
      <c r="M91" s="5"/>
      <c r="N91" s="5"/>
    </row>
    <row r="92" spans="1:15" ht="16.5">
      <c r="A92" s="52" t="s">
        <v>18</v>
      </c>
      <c r="B92" s="53"/>
      <c r="C92" s="54"/>
      <c r="D92" s="46" t="s">
        <v>19</v>
      </c>
      <c r="E92" s="47"/>
      <c r="F92" s="47"/>
      <c r="G92" s="47"/>
      <c r="H92" s="47"/>
      <c r="I92" s="47"/>
      <c r="J92" s="48"/>
      <c r="K92" s="5"/>
      <c r="L92" s="16"/>
      <c r="M92" s="5"/>
      <c r="N92" s="5"/>
    </row>
  </sheetData>
  <mergeCells count="15">
    <mergeCell ref="A4:G4"/>
    <mergeCell ref="A7:D7"/>
    <mergeCell ref="A8:M8"/>
    <mergeCell ref="A81:M81"/>
    <mergeCell ref="A5:N5"/>
    <mergeCell ref="A84:C84"/>
    <mergeCell ref="D84:I84"/>
    <mergeCell ref="A90:C90"/>
    <mergeCell ref="A91:C91"/>
    <mergeCell ref="A92:C92"/>
    <mergeCell ref="B86:G87"/>
    <mergeCell ref="B88:G88"/>
    <mergeCell ref="D90:J90"/>
    <mergeCell ref="D91:J91"/>
    <mergeCell ref="D92:J92"/>
  </mergeCells>
  <pageMargins left="0.25" right="0.25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67"/>
  <sheetViews>
    <sheetView topLeftCell="A257" workbookViewId="0">
      <selection activeCell="J267" sqref="J267"/>
    </sheetView>
  </sheetViews>
  <sheetFormatPr defaultRowHeight="15"/>
  <cols>
    <col min="2" max="2" width="13.42578125" customWidth="1"/>
    <col min="3" max="3" width="12.5703125" style="39" customWidth="1"/>
    <col min="9" max="9" width="19.5703125" customWidth="1"/>
    <col min="10" max="10" width="14.140625" customWidth="1"/>
  </cols>
  <sheetData>
    <row r="1" spans="1:3" ht="16.5">
      <c r="A1" s="27">
        <v>26</v>
      </c>
      <c r="B1" s="30">
        <v>12.21</v>
      </c>
      <c r="C1" s="39">
        <f>A1*B1</f>
        <v>317.46000000000004</v>
      </c>
    </row>
    <row r="2" spans="1:3" ht="16.5">
      <c r="A2" s="27">
        <v>18</v>
      </c>
      <c r="B2" s="30">
        <v>31.45</v>
      </c>
      <c r="C2" s="39">
        <f t="shared" ref="C2:C37" si="0">A2*B2</f>
        <v>566.1</v>
      </c>
    </row>
    <row r="3" spans="1:3" ht="16.5">
      <c r="A3" s="27">
        <v>20</v>
      </c>
      <c r="B3" s="31">
        <v>32.78</v>
      </c>
      <c r="C3" s="39">
        <f t="shared" si="0"/>
        <v>655.6</v>
      </c>
    </row>
    <row r="4" spans="1:3" ht="16.5">
      <c r="A4" s="27">
        <v>20</v>
      </c>
      <c r="B4" s="31">
        <v>37.450000000000003</v>
      </c>
      <c r="C4" s="39">
        <f t="shared" si="0"/>
        <v>749</v>
      </c>
    </row>
    <row r="5" spans="1:3" ht="16.5">
      <c r="A5" s="27">
        <v>8</v>
      </c>
      <c r="B5" s="31">
        <v>481.01</v>
      </c>
      <c r="C5" s="39">
        <f t="shared" si="0"/>
        <v>3848.08</v>
      </c>
    </row>
    <row r="6" spans="1:3" ht="16.5">
      <c r="A6" s="27">
        <v>23</v>
      </c>
      <c r="B6" s="31">
        <v>61.53</v>
      </c>
      <c r="C6" s="39">
        <f t="shared" si="0"/>
        <v>1415.19</v>
      </c>
    </row>
    <row r="7" spans="1:3" ht="16.5">
      <c r="A7" s="27">
        <v>18</v>
      </c>
      <c r="B7" s="31">
        <v>25.94</v>
      </c>
      <c r="C7" s="39">
        <f t="shared" si="0"/>
        <v>466.92</v>
      </c>
    </row>
    <row r="8" spans="1:3" ht="16.5">
      <c r="A8" s="27">
        <v>18</v>
      </c>
      <c r="B8" s="31">
        <v>30.5</v>
      </c>
      <c r="C8" s="39">
        <f t="shared" si="0"/>
        <v>549</v>
      </c>
    </row>
    <row r="9" spans="1:3" ht="16.5">
      <c r="A9" s="27">
        <v>13</v>
      </c>
      <c r="B9" s="31">
        <v>30.58</v>
      </c>
      <c r="C9" s="39">
        <f t="shared" si="0"/>
        <v>397.53999999999996</v>
      </c>
    </row>
    <row r="10" spans="1:3" ht="16.5">
      <c r="A10" s="28">
        <v>138</v>
      </c>
      <c r="B10" s="31">
        <v>16.57</v>
      </c>
      <c r="C10" s="39">
        <f t="shared" si="0"/>
        <v>2286.66</v>
      </c>
    </row>
    <row r="11" spans="1:3" ht="16.5">
      <c r="A11" s="27">
        <v>138</v>
      </c>
      <c r="B11" s="31">
        <v>25.49</v>
      </c>
      <c r="C11" s="39">
        <f t="shared" si="0"/>
        <v>3517.62</v>
      </c>
    </row>
    <row r="12" spans="1:3" ht="16.5">
      <c r="A12" s="27">
        <v>158</v>
      </c>
      <c r="B12" s="31">
        <v>19.239999999999998</v>
      </c>
      <c r="C12" s="39">
        <f t="shared" si="0"/>
        <v>3039.9199999999996</v>
      </c>
    </row>
    <row r="13" spans="1:3" ht="16.5">
      <c r="A13" s="27">
        <v>28</v>
      </c>
      <c r="B13" s="31">
        <v>26.23</v>
      </c>
      <c r="C13" s="39">
        <f t="shared" si="0"/>
        <v>734.44</v>
      </c>
    </row>
    <row r="14" spans="1:3" ht="16.5">
      <c r="A14" s="27">
        <v>38</v>
      </c>
      <c r="B14" s="31">
        <v>28.44</v>
      </c>
      <c r="C14" s="39">
        <f t="shared" si="0"/>
        <v>1080.72</v>
      </c>
    </row>
    <row r="15" spans="1:3" ht="16.5">
      <c r="A15" s="27">
        <v>28</v>
      </c>
      <c r="B15" s="31">
        <v>34.11</v>
      </c>
      <c r="C15" s="39">
        <f t="shared" si="0"/>
        <v>955.07999999999993</v>
      </c>
    </row>
    <row r="16" spans="1:3" ht="16.5">
      <c r="A16" s="27">
        <v>28</v>
      </c>
      <c r="B16" s="31">
        <v>47.68</v>
      </c>
      <c r="C16" s="39">
        <f t="shared" si="0"/>
        <v>1335.04</v>
      </c>
    </row>
    <row r="17" spans="1:10" ht="16.5">
      <c r="A17" s="27">
        <v>18</v>
      </c>
      <c r="B17" s="31">
        <v>65.489999999999995</v>
      </c>
      <c r="C17" s="39">
        <f t="shared" si="0"/>
        <v>1178.82</v>
      </c>
    </row>
    <row r="18" spans="1:10" ht="16.5">
      <c r="A18" s="27">
        <v>13</v>
      </c>
      <c r="B18" s="31">
        <v>48.75</v>
      </c>
      <c r="C18" s="39">
        <f t="shared" si="0"/>
        <v>633.75</v>
      </c>
    </row>
    <row r="19" spans="1:10" ht="16.5">
      <c r="A19" s="27">
        <v>33</v>
      </c>
      <c r="B19" s="31">
        <v>6.95</v>
      </c>
      <c r="C19" s="39">
        <f t="shared" si="0"/>
        <v>229.35</v>
      </c>
      <c r="H19" s="27">
        <v>26</v>
      </c>
      <c r="I19" s="18">
        <v>12.21</v>
      </c>
      <c r="J19" s="29">
        <f>I19*H19</f>
        <v>317.46000000000004</v>
      </c>
    </row>
    <row r="20" spans="1:10" ht="16.5">
      <c r="A20" s="27">
        <v>28</v>
      </c>
      <c r="B20" s="31">
        <v>10.42</v>
      </c>
      <c r="C20" s="39">
        <f t="shared" si="0"/>
        <v>291.76</v>
      </c>
      <c r="H20" s="27">
        <v>18</v>
      </c>
      <c r="I20" s="18">
        <v>31.45</v>
      </c>
      <c r="J20" s="29">
        <f t="shared" ref="J20:J83" si="1">I20*H20</f>
        <v>566.1</v>
      </c>
    </row>
    <row r="21" spans="1:10" ht="16.5">
      <c r="A21" s="27">
        <v>23</v>
      </c>
      <c r="B21" s="31">
        <v>5.35</v>
      </c>
      <c r="C21" s="39">
        <f t="shared" si="0"/>
        <v>123.05</v>
      </c>
      <c r="H21" s="27">
        <v>20</v>
      </c>
      <c r="I21" s="20">
        <v>32.78</v>
      </c>
      <c r="J21" s="29">
        <f t="shared" si="1"/>
        <v>655.6</v>
      </c>
    </row>
    <row r="22" spans="1:10" ht="16.5">
      <c r="A22" s="27">
        <v>28</v>
      </c>
      <c r="B22" s="31">
        <v>4.5999999999999996</v>
      </c>
      <c r="C22" s="39">
        <f t="shared" si="0"/>
        <v>128.79999999999998</v>
      </c>
      <c r="H22" s="27">
        <v>20</v>
      </c>
      <c r="I22" s="20">
        <v>37.450000000000003</v>
      </c>
      <c r="J22" s="29">
        <f t="shared" si="1"/>
        <v>749</v>
      </c>
    </row>
    <row r="23" spans="1:10" ht="16.5">
      <c r="A23" s="27">
        <v>23</v>
      </c>
      <c r="B23" s="31">
        <v>7.79</v>
      </c>
      <c r="C23" s="39">
        <f t="shared" si="0"/>
        <v>179.17</v>
      </c>
      <c r="H23" s="27">
        <v>8</v>
      </c>
      <c r="I23" s="20">
        <v>481.01</v>
      </c>
      <c r="J23" s="29">
        <f t="shared" si="1"/>
        <v>3848.08</v>
      </c>
    </row>
    <row r="24" spans="1:10" ht="16.5">
      <c r="A24" s="27">
        <v>7</v>
      </c>
      <c r="B24" s="31">
        <v>219.33</v>
      </c>
      <c r="C24" s="39">
        <f t="shared" si="0"/>
        <v>1535.3100000000002</v>
      </c>
      <c r="H24" s="27">
        <v>23</v>
      </c>
      <c r="I24" s="20">
        <v>61.53</v>
      </c>
      <c r="J24" s="29">
        <f t="shared" si="1"/>
        <v>1415.19</v>
      </c>
    </row>
    <row r="25" spans="1:10" ht="16.5">
      <c r="A25" s="27">
        <v>5</v>
      </c>
      <c r="B25" s="31">
        <v>549.74</v>
      </c>
      <c r="C25" s="39">
        <f t="shared" si="0"/>
        <v>2748.7</v>
      </c>
      <c r="H25" s="27">
        <v>18</v>
      </c>
      <c r="I25" s="20">
        <v>25.94</v>
      </c>
      <c r="J25" s="29">
        <f t="shared" si="1"/>
        <v>466.92</v>
      </c>
    </row>
    <row r="26" spans="1:10" ht="16.5">
      <c r="A26" s="27">
        <v>28</v>
      </c>
      <c r="B26" s="31">
        <v>2.36</v>
      </c>
      <c r="C26" s="39">
        <f t="shared" si="0"/>
        <v>66.08</v>
      </c>
      <c r="H26" s="27">
        <v>18</v>
      </c>
      <c r="I26" s="20">
        <v>30.5</v>
      </c>
      <c r="J26" s="29">
        <f t="shared" si="1"/>
        <v>549</v>
      </c>
    </row>
    <row r="27" spans="1:10" ht="16.5">
      <c r="A27" s="27">
        <v>28</v>
      </c>
      <c r="B27" s="31">
        <v>1.34</v>
      </c>
      <c r="C27" s="39">
        <f t="shared" si="0"/>
        <v>37.520000000000003</v>
      </c>
      <c r="H27" s="27">
        <v>13</v>
      </c>
      <c r="I27" s="20">
        <v>30.58</v>
      </c>
      <c r="J27" s="29">
        <f t="shared" si="1"/>
        <v>397.53999999999996</v>
      </c>
    </row>
    <row r="28" spans="1:10" ht="16.5">
      <c r="A28" s="27">
        <v>8</v>
      </c>
      <c r="B28" s="31">
        <v>2.73</v>
      </c>
      <c r="C28" s="39">
        <f t="shared" si="0"/>
        <v>21.84</v>
      </c>
      <c r="H28" s="28">
        <v>138</v>
      </c>
      <c r="I28" s="20">
        <v>16.57</v>
      </c>
      <c r="J28" s="29">
        <f t="shared" si="1"/>
        <v>2286.66</v>
      </c>
    </row>
    <row r="29" spans="1:10" ht="16.5">
      <c r="A29" s="27">
        <v>28</v>
      </c>
      <c r="B29" s="31">
        <v>2.92</v>
      </c>
      <c r="C29" s="39">
        <f t="shared" si="0"/>
        <v>81.759999999999991</v>
      </c>
      <c r="H29" s="27">
        <v>138</v>
      </c>
      <c r="I29" s="20">
        <v>25.49</v>
      </c>
      <c r="J29" s="29">
        <f t="shared" si="1"/>
        <v>3517.62</v>
      </c>
    </row>
    <row r="30" spans="1:10" ht="16.5">
      <c r="A30" s="27">
        <v>28</v>
      </c>
      <c r="B30" s="31">
        <v>37.79</v>
      </c>
      <c r="C30" s="39">
        <f t="shared" si="0"/>
        <v>1058.1199999999999</v>
      </c>
      <c r="H30" s="27">
        <v>158</v>
      </c>
      <c r="I30" s="20">
        <v>19.239999999999998</v>
      </c>
      <c r="J30" s="29">
        <f t="shared" si="1"/>
        <v>3039.9199999999996</v>
      </c>
    </row>
    <row r="31" spans="1:10" ht="16.5">
      <c r="A31" s="27">
        <v>18</v>
      </c>
      <c r="B31" s="31">
        <v>18.13</v>
      </c>
      <c r="C31" s="39">
        <f t="shared" si="0"/>
        <v>326.33999999999997</v>
      </c>
      <c r="H31" s="27">
        <v>28</v>
      </c>
      <c r="I31" s="20">
        <v>26.23</v>
      </c>
      <c r="J31" s="29">
        <f t="shared" si="1"/>
        <v>734.44</v>
      </c>
    </row>
    <row r="32" spans="1:10" ht="16.5">
      <c r="A32" s="27">
        <v>20</v>
      </c>
      <c r="B32" s="31">
        <v>7.91</v>
      </c>
      <c r="C32" s="39">
        <f t="shared" si="0"/>
        <v>158.19999999999999</v>
      </c>
      <c r="H32" s="27">
        <v>38</v>
      </c>
      <c r="I32" s="20">
        <v>28.44</v>
      </c>
      <c r="J32" s="29">
        <f t="shared" si="1"/>
        <v>1080.72</v>
      </c>
    </row>
    <row r="33" spans="1:10" ht="16.5">
      <c r="A33" s="27">
        <v>38</v>
      </c>
      <c r="B33" s="31">
        <v>11.16</v>
      </c>
      <c r="C33" s="39">
        <f t="shared" si="0"/>
        <v>424.08</v>
      </c>
      <c r="H33" s="27">
        <v>28</v>
      </c>
      <c r="I33" s="20">
        <v>34.11</v>
      </c>
      <c r="J33" s="29">
        <f t="shared" si="1"/>
        <v>955.07999999999993</v>
      </c>
    </row>
    <row r="34" spans="1:10" ht="16.5">
      <c r="A34" s="27">
        <v>28</v>
      </c>
      <c r="B34" s="31">
        <v>5.48</v>
      </c>
      <c r="C34" s="39">
        <f t="shared" si="0"/>
        <v>153.44</v>
      </c>
      <c r="H34" s="27">
        <v>28</v>
      </c>
      <c r="I34" s="20">
        <v>47.68</v>
      </c>
      <c r="J34" s="29">
        <f t="shared" si="1"/>
        <v>1335.04</v>
      </c>
    </row>
    <row r="35" spans="1:10" ht="16.5">
      <c r="A35" s="27">
        <v>23</v>
      </c>
      <c r="B35" s="31">
        <v>3.62</v>
      </c>
      <c r="C35" s="39">
        <f t="shared" si="0"/>
        <v>83.26</v>
      </c>
      <c r="H35" s="27">
        <v>18</v>
      </c>
      <c r="I35" s="20">
        <v>65.489999999999995</v>
      </c>
      <c r="J35" s="29">
        <f t="shared" si="1"/>
        <v>1178.82</v>
      </c>
    </row>
    <row r="36" spans="1:10" ht="16.5">
      <c r="A36" s="27">
        <v>118</v>
      </c>
      <c r="B36" s="31">
        <v>6.12</v>
      </c>
      <c r="C36" s="39">
        <f t="shared" si="0"/>
        <v>722.16</v>
      </c>
      <c r="H36" s="27">
        <v>13</v>
      </c>
      <c r="I36" s="20">
        <v>48.75</v>
      </c>
      <c r="J36" s="29">
        <f t="shared" si="1"/>
        <v>633.75</v>
      </c>
    </row>
    <row r="37" spans="1:10" ht="16.5">
      <c r="A37" s="27">
        <v>48</v>
      </c>
      <c r="B37" s="31">
        <v>23.32</v>
      </c>
      <c r="C37" s="39">
        <f t="shared" si="0"/>
        <v>1119.3600000000001</v>
      </c>
      <c r="H37" s="27">
        <v>33</v>
      </c>
      <c r="I37" s="20">
        <v>6.95</v>
      </c>
      <c r="J37" s="29">
        <f t="shared" si="1"/>
        <v>229.35</v>
      </c>
    </row>
    <row r="38" spans="1:10" ht="16.5">
      <c r="A38" s="27">
        <v>68</v>
      </c>
      <c r="B38" s="31">
        <v>7.63</v>
      </c>
      <c r="C38" s="39">
        <f t="shared" ref="C38:C99" si="2">A38*B38</f>
        <v>518.84</v>
      </c>
      <c r="H38" s="27">
        <v>28</v>
      </c>
      <c r="I38" s="20">
        <v>10.42</v>
      </c>
      <c r="J38" s="29">
        <f t="shared" si="1"/>
        <v>291.76</v>
      </c>
    </row>
    <row r="39" spans="1:10" ht="16.5">
      <c r="A39" s="27">
        <v>28</v>
      </c>
      <c r="B39" s="31">
        <v>4.93</v>
      </c>
      <c r="C39" s="39">
        <f t="shared" si="2"/>
        <v>138.04</v>
      </c>
      <c r="H39" s="27">
        <v>23</v>
      </c>
      <c r="I39" s="20">
        <v>5.35</v>
      </c>
      <c r="J39" s="29">
        <f t="shared" si="1"/>
        <v>123.05</v>
      </c>
    </row>
    <row r="40" spans="1:10" ht="16.5">
      <c r="A40" s="27">
        <v>8</v>
      </c>
      <c r="B40" s="31">
        <v>5.16</v>
      </c>
      <c r="C40" s="39">
        <f t="shared" si="2"/>
        <v>41.28</v>
      </c>
      <c r="H40" s="27">
        <v>28</v>
      </c>
      <c r="I40" s="20">
        <v>4.5999999999999996</v>
      </c>
      <c r="J40" s="29">
        <f t="shared" si="1"/>
        <v>128.79999999999998</v>
      </c>
    </row>
    <row r="41" spans="1:10" ht="16.5">
      <c r="A41" s="27">
        <v>208</v>
      </c>
      <c r="B41" s="31">
        <v>7.38</v>
      </c>
      <c r="C41" s="39">
        <f t="shared" si="2"/>
        <v>1535.04</v>
      </c>
      <c r="H41" s="27">
        <v>23</v>
      </c>
      <c r="I41" s="20">
        <v>7.79</v>
      </c>
      <c r="J41" s="29">
        <f t="shared" si="1"/>
        <v>179.17</v>
      </c>
    </row>
    <row r="42" spans="1:10" ht="16.5">
      <c r="A42" s="27">
        <v>8</v>
      </c>
      <c r="B42" s="31">
        <v>14.48</v>
      </c>
      <c r="C42" s="39">
        <f t="shared" si="2"/>
        <v>115.84</v>
      </c>
      <c r="H42" s="27">
        <v>7</v>
      </c>
      <c r="I42" s="20">
        <v>219.33</v>
      </c>
      <c r="J42" s="29">
        <f t="shared" si="1"/>
        <v>1535.3100000000002</v>
      </c>
    </row>
    <row r="43" spans="1:10" ht="16.5">
      <c r="A43" s="27">
        <v>28</v>
      </c>
      <c r="B43" s="30">
        <v>20.05</v>
      </c>
      <c r="C43" s="39">
        <f t="shared" si="2"/>
        <v>561.4</v>
      </c>
      <c r="H43" s="27">
        <v>5</v>
      </c>
      <c r="I43" s="20">
        <v>549.74</v>
      </c>
      <c r="J43" s="29">
        <f t="shared" si="1"/>
        <v>2748.7</v>
      </c>
    </row>
    <row r="44" spans="1:10" ht="16.5">
      <c r="A44" s="27">
        <v>8</v>
      </c>
      <c r="B44" s="30">
        <v>14</v>
      </c>
      <c r="C44" s="39">
        <f t="shared" si="2"/>
        <v>112</v>
      </c>
      <c r="H44" s="27">
        <v>28</v>
      </c>
      <c r="I44" s="20">
        <v>2.36</v>
      </c>
      <c r="J44" s="29">
        <f t="shared" si="1"/>
        <v>66.08</v>
      </c>
    </row>
    <row r="45" spans="1:10" ht="16.5">
      <c r="A45" s="27">
        <v>40</v>
      </c>
      <c r="B45" s="31">
        <v>10.86</v>
      </c>
      <c r="C45" s="39">
        <f t="shared" si="2"/>
        <v>434.4</v>
      </c>
      <c r="H45" s="27">
        <v>28</v>
      </c>
      <c r="I45" s="20">
        <v>1.34</v>
      </c>
      <c r="J45" s="29">
        <f t="shared" si="1"/>
        <v>37.520000000000003</v>
      </c>
    </row>
    <row r="46" spans="1:10" ht="16.5">
      <c r="A46" s="27">
        <v>3</v>
      </c>
      <c r="B46" s="32">
        <v>52.57</v>
      </c>
      <c r="C46" s="39">
        <f t="shared" si="2"/>
        <v>157.71</v>
      </c>
      <c r="H46" s="27">
        <v>8</v>
      </c>
      <c r="I46" s="20">
        <v>2.73</v>
      </c>
      <c r="J46" s="29">
        <f t="shared" si="1"/>
        <v>21.84</v>
      </c>
    </row>
    <row r="47" spans="1:10" ht="16.5">
      <c r="A47" s="27">
        <v>18</v>
      </c>
      <c r="B47" s="32">
        <v>70.760000000000005</v>
      </c>
      <c r="C47" s="39">
        <f t="shared" si="2"/>
        <v>1273.68</v>
      </c>
      <c r="H47" s="27">
        <v>28</v>
      </c>
      <c r="I47" s="20">
        <v>2.92</v>
      </c>
      <c r="J47" s="29">
        <f t="shared" si="1"/>
        <v>81.759999999999991</v>
      </c>
    </row>
    <row r="48" spans="1:10" ht="16.5">
      <c r="A48" s="27">
        <v>23</v>
      </c>
      <c r="B48" s="31">
        <v>117.59</v>
      </c>
      <c r="C48" s="39">
        <f t="shared" si="2"/>
        <v>2704.57</v>
      </c>
      <c r="H48" s="27">
        <v>28</v>
      </c>
      <c r="I48" s="20">
        <v>37.79</v>
      </c>
      <c r="J48" s="29">
        <f t="shared" si="1"/>
        <v>1058.1199999999999</v>
      </c>
    </row>
    <row r="49" spans="1:10" ht="16.5">
      <c r="A49" s="27">
        <v>53</v>
      </c>
      <c r="B49" s="31">
        <v>137.59</v>
      </c>
      <c r="C49" s="39">
        <f t="shared" si="2"/>
        <v>7292.27</v>
      </c>
      <c r="H49" s="27">
        <v>18</v>
      </c>
      <c r="I49" s="20">
        <v>18.13</v>
      </c>
      <c r="J49" s="29">
        <f t="shared" si="1"/>
        <v>326.33999999999997</v>
      </c>
    </row>
    <row r="50" spans="1:10" ht="16.5">
      <c r="A50" s="27">
        <v>28</v>
      </c>
      <c r="B50" s="31">
        <v>84.23</v>
      </c>
      <c r="C50" s="39">
        <f t="shared" si="2"/>
        <v>2358.44</v>
      </c>
      <c r="H50" s="27">
        <v>20</v>
      </c>
      <c r="I50" s="20">
        <v>7.91</v>
      </c>
      <c r="J50" s="29">
        <f t="shared" si="1"/>
        <v>158.19999999999999</v>
      </c>
    </row>
    <row r="51" spans="1:10" ht="16.5">
      <c r="A51" s="27">
        <v>28</v>
      </c>
      <c r="B51" s="31">
        <v>72.239999999999995</v>
      </c>
      <c r="C51" s="39">
        <f t="shared" si="2"/>
        <v>2022.7199999999998</v>
      </c>
      <c r="H51" s="27">
        <v>38</v>
      </c>
      <c r="I51" s="20">
        <v>11.16</v>
      </c>
      <c r="J51" s="29">
        <f t="shared" si="1"/>
        <v>424.08</v>
      </c>
    </row>
    <row r="52" spans="1:10" ht="16.5">
      <c r="A52" s="27">
        <v>5</v>
      </c>
      <c r="B52" s="31">
        <v>12.67</v>
      </c>
      <c r="C52" s="39">
        <f t="shared" si="2"/>
        <v>63.35</v>
      </c>
      <c r="H52" s="27">
        <v>28</v>
      </c>
      <c r="I52" s="20">
        <v>5.48</v>
      </c>
      <c r="J52" s="29">
        <f t="shared" si="1"/>
        <v>153.44</v>
      </c>
    </row>
    <row r="53" spans="1:10" ht="16.5">
      <c r="A53" s="27">
        <v>8</v>
      </c>
      <c r="B53" s="31">
        <v>16.690000000000001</v>
      </c>
      <c r="C53" s="39">
        <f t="shared" si="2"/>
        <v>133.52000000000001</v>
      </c>
      <c r="H53" s="27">
        <v>23</v>
      </c>
      <c r="I53" s="20">
        <v>3.62</v>
      </c>
      <c r="J53" s="29">
        <f t="shared" si="1"/>
        <v>83.26</v>
      </c>
    </row>
    <row r="54" spans="1:10" ht="16.5">
      <c r="A54" s="27">
        <v>58</v>
      </c>
      <c r="B54" s="31">
        <v>15.53</v>
      </c>
      <c r="C54" s="39">
        <f t="shared" si="2"/>
        <v>900.74</v>
      </c>
      <c r="H54" s="27">
        <v>118</v>
      </c>
      <c r="I54" s="20">
        <v>6.12</v>
      </c>
      <c r="J54" s="29">
        <f t="shared" si="1"/>
        <v>722.16</v>
      </c>
    </row>
    <row r="55" spans="1:10" ht="16.5">
      <c r="A55" s="27">
        <v>28</v>
      </c>
      <c r="B55" s="31">
        <v>18.39</v>
      </c>
      <c r="C55" s="39">
        <f t="shared" si="2"/>
        <v>514.92000000000007</v>
      </c>
      <c r="H55" s="27">
        <v>48</v>
      </c>
      <c r="I55" s="20">
        <v>23.32</v>
      </c>
      <c r="J55" s="29">
        <f t="shared" si="1"/>
        <v>1119.3600000000001</v>
      </c>
    </row>
    <row r="56" spans="1:10" ht="16.5">
      <c r="A56" s="27">
        <v>58</v>
      </c>
      <c r="B56" s="31">
        <v>22.96</v>
      </c>
      <c r="C56" s="39">
        <f t="shared" si="2"/>
        <v>1331.68</v>
      </c>
      <c r="H56" s="27">
        <v>68</v>
      </c>
      <c r="I56" s="20">
        <v>7.63</v>
      </c>
      <c r="J56" s="29">
        <f t="shared" si="1"/>
        <v>518.84</v>
      </c>
    </row>
    <row r="57" spans="1:10" ht="16.5">
      <c r="A57" s="27">
        <v>48</v>
      </c>
      <c r="B57" s="31">
        <v>28.31</v>
      </c>
      <c r="C57" s="39">
        <f t="shared" si="2"/>
        <v>1358.8799999999999</v>
      </c>
      <c r="H57" s="27">
        <v>28</v>
      </c>
      <c r="I57" s="20">
        <v>4.93</v>
      </c>
      <c r="J57" s="29">
        <f t="shared" si="1"/>
        <v>138.04</v>
      </c>
    </row>
    <row r="58" spans="1:10" ht="16.5">
      <c r="A58" s="27">
        <v>4</v>
      </c>
      <c r="B58" s="31">
        <v>366.65</v>
      </c>
      <c r="C58" s="39">
        <f t="shared" si="2"/>
        <v>1466.6</v>
      </c>
      <c r="H58" s="27">
        <v>8</v>
      </c>
      <c r="I58" s="20">
        <v>5.16</v>
      </c>
      <c r="J58" s="29">
        <f t="shared" si="1"/>
        <v>41.28</v>
      </c>
    </row>
    <row r="59" spans="1:10" ht="16.5">
      <c r="A59" s="27">
        <v>18</v>
      </c>
      <c r="B59" s="31">
        <v>18.93</v>
      </c>
      <c r="C59" s="39">
        <f t="shared" si="2"/>
        <v>340.74</v>
      </c>
      <c r="H59" s="27">
        <v>208</v>
      </c>
      <c r="I59" s="20">
        <v>7.38</v>
      </c>
      <c r="J59" s="29">
        <f t="shared" si="1"/>
        <v>1535.04</v>
      </c>
    </row>
    <row r="60" spans="1:10" ht="16.5">
      <c r="A60" s="27">
        <v>18</v>
      </c>
      <c r="B60" s="31">
        <v>40.090000000000003</v>
      </c>
      <c r="C60" s="39">
        <f t="shared" si="2"/>
        <v>721.62000000000012</v>
      </c>
      <c r="H60" s="27">
        <v>8</v>
      </c>
      <c r="I60" s="20">
        <v>14.48</v>
      </c>
      <c r="J60" s="29">
        <f t="shared" si="1"/>
        <v>115.84</v>
      </c>
    </row>
    <row r="61" spans="1:10" ht="16.5">
      <c r="A61" s="27">
        <v>1</v>
      </c>
      <c r="B61" s="31">
        <v>247.13</v>
      </c>
      <c r="C61" s="39">
        <f t="shared" si="2"/>
        <v>247.13</v>
      </c>
      <c r="H61" s="27">
        <v>28</v>
      </c>
      <c r="I61" s="18">
        <v>20.05</v>
      </c>
      <c r="J61" s="29">
        <f t="shared" si="1"/>
        <v>561.4</v>
      </c>
    </row>
    <row r="62" spans="1:10" ht="16.5">
      <c r="A62" s="27">
        <v>51</v>
      </c>
      <c r="B62" s="31">
        <v>166.83</v>
      </c>
      <c r="C62" s="39">
        <f t="shared" si="2"/>
        <v>8508.33</v>
      </c>
      <c r="H62" s="27">
        <v>8</v>
      </c>
      <c r="I62" s="18">
        <v>14</v>
      </c>
      <c r="J62" s="29">
        <f t="shared" si="1"/>
        <v>112</v>
      </c>
    </row>
    <row r="63" spans="1:10" ht="16.5">
      <c r="A63" s="27">
        <v>1</v>
      </c>
      <c r="B63" s="31">
        <v>174.5</v>
      </c>
      <c r="C63" s="39">
        <f t="shared" si="2"/>
        <v>174.5</v>
      </c>
      <c r="H63" s="27">
        <v>40</v>
      </c>
      <c r="I63" s="20">
        <v>10.86</v>
      </c>
      <c r="J63" s="29">
        <f t="shared" si="1"/>
        <v>434.4</v>
      </c>
    </row>
    <row r="64" spans="1:10" ht="16.5">
      <c r="A64" s="27">
        <v>1</v>
      </c>
      <c r="B64" s="31">
        <v>402.68</v>
      </c>
      <c r="C64" s="39">
        <f t="shared" si="2"/>
        <v>402.68</v>
      </c>
      <c r="H64" s="27">
        <v>3</v>
      </c>
      <c r="I64" s="21">
        <v>52.57</v>
      </c>
      <c r="J64" s="29">
        <f t="shared" si="1"/>
        <v>157.71</v>
      </c>
    </row>
    <row r="65" spans="1:10" ht="16.5">
      <c r="A65" s="27">
        <v>6</v>
      </c>
      <c r="B65" s="31">
        <v>74.239999999999995</v>
      </c>
      <c r="C65" s="39">
        <f t="shared" si="2"/>
        <v>445.43999999999994</v>
      </c>
      <c r="H65" s="27">
        <v>18</v>
      </c>
      <c r="I65" s="21">
        <v>70.760000000000005</v>
      </c>
      <c r="J65" s="29">
        <f t="shared" si="1"/>
        <v>1273.68</v>
      </c>
    </row>
    <row r="66" spans="1:10" ht="16.5">
      <c r="A66" s="27">
        <v>6</v>
      </c>
      <c r="B66" s="31">
        <v>41.58</v>
      </c>
      <c r="C66" s="39">
        <f t="shared" si="2"/>
        <v>249.48</v>
      </c>
      <c r="H66" s="27">
        <v>23</v>
      </c>
      <c r="I66" s="20">
        <v>117.59</v>
      </c>
      <c r="J66" s="29">
        <f t="shared" si="1"/>
        <v>2704.57</v>
      </c>
    </row>
    <row r="67" spans="1:10" ht="16.5">
      <c r="A67" s="27">
        <v>6</v>
      </c>
      <c r="B67" s="31">
        <v>58.26</v>
      </c>
      <c r="C67" s="39">
        <f t="shared" si="2"/>
        <v>349.56</v>
      </c>
      <c r="H67" s="27">
        <v>53</v>
      </c>
      <c r="I67" s="20">
        <v>137.59</v>
      </c>
      <c r="J67" s="29">
        <f t="shared" si="1"/>
        <v>7292.27</v>
      </c>
    </row>
    <row r="68" spans="1:10" ht="16.5">
      <c r="A68" s="27">
        <v>1</v>
      </c>
      <c r="B68" s="31">
        <v>100.62</v>
      </c>
      <c r="C68" s="39">
        <f t="shared" si="2"/>
        <v>100.62</v>
      </c>
      <c r="H68" s="27">
        <v>28</v>
      </c>
      <c r="I68" s="20">
        <v>84.23</v>
      </c>
      <c r="J68" s="29">
        <f t="shared" si="1"/>
        <v>2358.44</v>
      </c>
    </row>
    <row r="69" spans="1:10" ht="16.5">
      <c r="A69" s="27">
        <v>1</v>
      </c>
      <c r="B69" s="31">
        <v>108.17</v>
      </c>
      <c r="C69" s="39">
        <f t="shared" si="2"/>
        <v>108.17</v>
      </c>
      <c r="H69" s="27">
        <v>28</v>
      </c>
      <c r="I69" s="20">
        <v>72.239999999999995</v>
      </c>
      <c r="J69" s="29">
        <f t="shared" si="1"/>
        <v>2022.7199999999998</v>
      </c>
    </row>
    <row r="70" spans="1:10" ht="16.5">
      <c r="A70" s="27">
        <v>1</v>
      </c>
      <c r="B70" s="31">
        <v>164.1</v>
      </c>
      <c r="C70" s="39">
        <f t="shared" si="2"/>
        <v>164.1</v>
      </c>
      <c r="H70" s="27">
        <v>5</v>
      </c>
      <c r="I70" s="20">
        <v>12.67</v>
      </c>
      <c r="J70" s="29">
        <f t="shared" si="1"/>
        <v>63.35</v>
      </c>
    </row>
    <row r="71" spans="1:10" ht="16.5">
      <c r="A71" s="27">
        <v>1</v>
      </c>
      <c r="B71" s="31">
        <v>257.60000000000002</v>
      </c>
      <c r="C71" s="39">
        <f t="shared" si="2"/>
        <v>257.60000000000002</v>
      </c>
      <c r="H71" s="27">
        <v>8</v>
      </c>
      <c r="I71" s="20">
        <v>16.690000000000001</v>
      </c>
      <c r="J71" s="29">
        <f t="shared" si="1"/>
        <v>133.52000000000001</v>
      </c>
    </row>
    <row r="72" spans="1:10" ht="16.5">
      <c r="A72" s="27">
        <v>4</v>
      </c>
      <c r="B72" s="31">
        <v>64.06</v>
      </c>
      <c r="C72" s="39">
        <f t="shared" si="2"/>
        <v>256.24</v>
      </c>
      <c r="H72" s="27">
        <v>58</v>
      </c>
      <c r="I72" s="20">
        <v>15.53</v>
      </c>
      <c r="J72" s="29">
        <f t="shared" si="1"/>
        <v>900.74</v>
      </c>
    </row>
    <row r="73" spans="1:10" ht="16.5">
      <c r="A73" s="27">
        <v>5</v>
      </c>
      <c r="B73" s="31">
        <v>573.04999999999995</v>
      </c>
      <c r="C73" s="39">
        <f t="shared" si="2"/>
        <v>2865.25</v>
      </c>
      <c r="H73" s="27">
        <v>28</v>
      </c>
      <c r="I73" s="20">
        <v>18.39</v>
      </c>
      <c r="J73" s="29">
        <f t="shared" si="1"/>
        <v>514.92000000000007</v>
      </c>
    </row>
    <row r="74" spans="1:10" ht="16.5">
      <c r="A74" s="27">
        <v>8</v>
      </c>
      <c r="B74" s="31">
        <v>614.09</v>
      </c>
      <c r="C74" s="39">
        <f t="shared" si="2"/>
        <v>4912.72</v>
      </c>
      <c r="H74" s="27">
        <v>58</v>
      </c>
      <c r="I74" s="20">
        <v>22.96</v>
      </c>
      <c r="J74" s="29">
        <f t="shared" si="1"/>
        <v>1331.68</v>
      </c>
    </row>
    <row r="75" spans="1:10" ht="16.5">
      <c r="A75" s="27">
        <v>38</v>
      </c>
      <c r="B75" s="31">
        <v>6.23</v>
      </c>
      <c r="C75" s="39">
        <f t="shared" si="2"/>
        <v>236.74</v>
      </c>
      <c r="H75" s="27">
        <v>48</v>
      </c>
      <c r="I75" s="20">
        <v>28.31</v>
      </c>
      <c r="J75" s="29">
        <f t="shared" si="1"/>
        <v>1358.8799999999999</v>
      </c>
    </row>
    <row r="76" spans="1:10" ht="16.5">
      <c r="A76" s="27">
        <v>208</v>
      </c>
      <c r="B76" s="31">
        <v>6.97</v>
      </c>
      <c r="C76" s="39">
        <f t="shared" si="2"/>
        <v>1449.76</v>
      </c>
      <c r="H76" s="27">
        <v>4</v>
      </c>
      <c r="I76" s="20">
        <v>366.65</v>
      </c>
      <c r="J76" s="29">
        <f t="shared" si="1"/>
        <v>1466.6</v>
      </c>
    </row>
    <row r="77" spans="1:10" ht="16.5">
      <c r="A77" s="27">
        <v>28</v>
      </c>
      <c r="B77" s="31">
        <v>11.14</v>
      </c>
      <c r="C77" s="39">
        <f t="shared" si="2"/>
        <v>311.92</v>
      </c>
      <c r="H77" s="27">
        <v>8</v>
      </c>
      <c r="I77" s="20">
        <v>13.43</v>
      </c>
      <c r="J77" s="29">
        <f t="shared" si="1"/>
        <v>107.44</v>
      </c>
    </row>
    <row r="78" spans="1:10" ht="16.5">
      <c r="A78" s="27">
        <v>173</v>
      </c>
      <c r="B78" s="31">
        <v>9.5399999999999991</v>
      </c>
      <c r="C78" s="39">
        <f t="shared" si="2"/>
        <v>1650.4199999999998</v>
      </c>
      <c r="H78" s="27">
        <v>18</v>
      </c>
      <c r="I78" s="20">
        <v>18.93</v>
      </c>
      <c r="J78" s="29">
        <f t="shared" si="1"/>
        <v>340.74</v>
      </c>
    </row>
    <row r="79" spans="1:10" ht="16.5">
      <c r="A79" s="27">
        <v>8</v>
      </c>
      <c r="B79" s="31">
        <v>12.71</v>
      </c>
      <c r="C79" s="39">
        <f t="shared" si="2"/>
        <v>101.68</v>
      </c>
      <c r="H79" s="27">
        <v>18</v>
      </c>
      <c r="I79" s="20">
        <v>40.090000000000003</v>
      </c>
      <c r="J79" s="29">
        <f t="shared" si="1"/>
        <v>721.62000000000012</v>
      </c>
    </row>
    <row r="80" spans="1:10" ht="16.5">
      <c r="A80" s="27">
        <v>18</v>
      </c>
      <c r="B80" s="31">
        <v>14.99</v>
      </c>
      <c r="C80" s="39">
        <f t="shared" si="2"/>
        <v>269.82</v>
      </c>
      <c r="H80" s="27">
        <v>1</v>
      </c>
      <c r="I80" s="20">
        <v>247.13</v>
      </c>
      <c r="J80" s="29">
        <f t="shared" si="1"/>
        <v>247.13</v>
      </c>
    </row>
    <row r="81" spans="1:10" ht="16.5">
      <c r="A81" s="27">
        <v>23</v>
      </c>
      <c r="B81" s="31">
        <v>16.34</v>
      </c>
      <c r="C81" s="39">
        <f t="shared" si="2"/>
        <v>375.82</v>
      </c>
      <c r="H81" s="27">
        <v>51</v>
      </c>
      <c r="I81" s="20">
        <v>166.83</v>
      </c>
      <c r="J81" s="29">
        <f t="shared" si="1"/>
        <v>8508.33</v>
      </c>
    </row>
    <row r="82" spans="1:10" ht="16.5">
      <c r="A82" s="27">
        <v>13</v>
      </c>
      <c r="B82" s="31">
        <v>41.76</v>
      </c>
      <c r="C82" s="39">
        <f t="shared" si="2"/>
        <v>542.88</v>
      </c>
      <c r="H82" s="27">
        <v>1</v>
      </c>
      <c r="I82" s="20">
        <v>174.5</v>
      </c>
      <c r="J82" s="29">
        <f t="shared" si="1"/>
        <v>174.5</v>
      </c>
    </row>
    <row r="83" spans="1:10" ht="16.5">
      <c r="A83" s="27">
        <v>33</v>
      </c>
      <c r="B83" s="31">
        <v>8.09</v>
      </c>
      <c r="C83" s="39">
        <f t="shared" si="2"/>
        <v>266.96999999999997</v>
      </c>
      <c r="H83" s="27">
        <v>1</v>
      </c>
      <c r="I83" s="20">
        <v>402.68</v>
      </c>
      <c r="J83" s="29">
        <f t="shared" si="1"/>
        <v>402.68</v>
      </c>
    </row>
    <row r="84" spans="1:10" ht="16.5">
      <c r="A84" s="27">
        <v>38</v>
      </c>
      <c r="B84" s="31">
        <v>4.9000000000000004</v>
      </c>
      <c r="C84" s="39">
        <f t="shared" si="2"/>
        <v>186.20000000000002</v>
      </c>
      <c r="H84" s="27">
        <v>6</v>
      </c>
      <c r="I84" s="20">
        <v>74.239999999999995</v>
      </c>
      <c r="J84" s="29">
        <f t="shared" ref="J84:J147" si="3">I84*H84</f>
        <v>445.43999999999994</v>
      </c>
    </row>
    <row r="85" spans="1:10" ht="16.5">
      <c r="A85" s="27">
        <v>33</v>
      </c>
      <c r="B85" s="33">
        <v>7.18</v>
      </c>
      <c r="C85" s="39">
        <f t="shared" si="2"/>
        <v>236.94</v>
      </c>
      <c r="H85" s="27">
        <v>6</v>
      </c>
      <c r="I85" s="20">
        <v>41.58</v>
      </c>
      <c r="J85" s="29">
        <f t="shared" si="3"/>
        <v>249.48</v>
      </c>
    </row>
    <row r="86" spans="1:10" ht="16.5">
      <c r="A86" s="27">
        <v>28</v>
      </c>
      <c r="B86" s="31">
        <v>9.9499999999999993</v>
      </c>
      <c r="C86" s="39">
        <f t="shared" si="2"/>
        <v>278.59999999999997</v>
      </c>
      <c r="H86" s="27">
        <v>6</v>
      </c>
      <c r="I86" s="20">
        <v>58.26</v>
      </c>
      <c r="J86" s="29">
        <f t="shared" si="3"/>
        <v>349.56</v>
      </c>
    </row>
    <row r="87" spans="1:10" ht="16.5">
      <c r="A87" s="27">
        <v>33</v>
      </c>
      <c r="B87" s="31">
        <v>9.39</v>
      </c>
      <c r="C87" s="39">
        <f t="shared" si="2"/>
        <v>309.87</v>
      </c>
      <c r="H87" s="27">
        <v>1</v>
      </c>
      <c r="I87" s="20">
        <v>100.62</v>
      </c>
      <c r="J87" s="29">
        <f t="shared" si="3"/>
        <v>100.62</v>
      </c>
    </row>
    <row r="88" spans="1:10" ht="16.5">
      <c r="A88" s="27">
        <v>73</v>
      </c>
      <c r="B88" s="31">
        <v>15.8</v>
      </c>
      <c r="C88" s="39">
        <f t="shared" si="2"/>
        <v>1153.4000000000001</v>
      </c>
      <c r="H88" s="27">
        <v>1</v>
      </c>
      <c r="I88" s="20">
        <v>108.17</v>
      </c>
      <c r="J88" s="29">
        <f t="shared" si="3"/>
        <v>108.17</v>
      </c>
    </row>
    <row r="89" spans="1:10" ht="16.5">
      <c r="A89" s="27">
        <v>13</v>
      </c>
      <c r="B89" s="31">
        <v>111.67</v>
      </c>
      <c r="C89" s="39">
        <f t="shared" si="2"/>
        <v>1451.71</v>
      </c>
      <c r="H89" s="27">
        <v>1</v>
      </c>
      <c r="I89" s="20">
        <v>164.1</v>
      </c>
      <c r="J89" s="29">
        <f t="shared" si="3"/>
        <v>164.1</v>
      </c>
    </row>
    <row r="90" spans="1:10" ht="16.5">
      <c r="A90" s="27">
        <v>8</v>
      </c>
      <c r="B90" s="31">
        <v>140.63999999999999</v>
      </c>
      <c r="C90" s="39">
        <f t="shared" si="2"/>
        <v>1125.1199999999999</v>
      </c>
      <c r="H90" s="27">
        <v>1</v>
      </c>
      <c r="I90" s="20">
        <v>257.60000000000002</v>
      </c>
      <c r="J90" s="29">
        <f t="shared" si="3"/>
        <v>257.60000000000002</v>
      </c>
    </row>
    <row r="91" spans="1:10" ht="16.5">
      <c r="A91" s="27">
        <v>16</v>
      </c>
      <c r="B91" s="31">
        <v>127.72</v>
      </c>
      <c r="C91" s="39">
        <f t="shared" si="2"/>
        <v>2043.52</v>
      </c>
      <c r="H91" s="27">
        <v>4</v>
      </c>
      <c r="I91" s="20">
        <v>64.06</v>
      </c>
      <c r="J91" s="29">
        <f t="shared" si="3"/>
        <v>256.24</v>
      </c>
    </row>
    <row r="92" spans="1:10" ht="16.5">
      <c r="A92" s="27">
        <v>17</v>
      </c>
      <c r="B92" s="34">
        <v>45.07</v>
      </c>
      <c r="C92" s="39">
        <f t="shared" si="2"/>
        <v>766.19</v>
      </c>
      <c r="H92" s="27">
        <v>5</v>
      </c>
      <c r="I92" s="20">
        <v>573.04999999999995</v>
      </c>
      <c r="J92" s="29">
        <f t="shared" si="3"/>
        <v>2865.25</v>
      </c>
    </row>
    <row r="93" spans="1:10" ht="16.5">
      <c r="A93" s="27">
        <v>1</v>
      </c>
      <c r="B93" s="31">
        <v>138.33000000000001</v>
      </c>
      <c r="C93" s="39">
        <f t="shared" si="2"/>
        <v>138.33000000000001</v>
      </c>
      <c r="H93" s="27">
        <v>8</v>
      </c>
      <c r="I93" s="20">
        <v>614.09</v>
      </c>
      <c r="J93" s="29">
        <f t="shared" si="3"/>
        <v>4912.72</v>
      </c>
    </row>
    <row r="94" spans="1:10" ht="16.5">
      <c r="A94" s="27">
        <v>1</v>
      </c>
      <c r="B94" s="31">
        <v>133.57</v>
      </c>
      <c r="C94" s="39">
        <f t="shared" si="2"/>
        <v>133.57</v>
      </c>
      <c r="H94" s="27">
        <v>38</v>
      </c>
      <c r="I94" s="20">
        <v>6.23</v>
      </c>
      <c r="J94" s="29">
        <f t="shared" si="3"/>
        <v>236.74</v>
      </c>
    </row>
    <row r="95" spans="1:10" ht="16.5">
      <c r="A95" s="27">
        <v>1</v>
      </c>
      <c r="B95" s="31">
        <v>196.4</v>
      </c>
      <c r="C95" s="39">
        <f t="shared" si="2"/>
        <v>196.4</v>
      </c>
      <c r="H95" s="27">
        <v>208</v>
      </c>
      <c r="I95" s="20">
        <v>6.97</v>
      </c>
      <c r="J95" s="29">
        <f t="shared" si="3"/>
        <v>1449.76</v>
      </c>
    </row>
    <row r="96" spans="1:10" ht="16.5">
      <c r="A96" s="27">
        <v>8</v>
      </c>
      <c r="B96" s="31">
        <v>237.67</v>
      </c>
      <c r="C96" s="39">
        <f t="shared" si="2"/>
        <v>1901.36</v>
      </c>
      <c r="H96" s="27">
        <v>28</v>
      </c>
      <c r="I96" s="20">
        <v>11.14</v>
      </c>
      <c r="J96" s="29">
        <f t="shared" si="3"/>
        <v>311.92</v>
      </c>
    </row>
    <row r="97" spans="1:10" ht="16.5">
      <c r="A97" s="27">
        <v>108</v>
      </c>
      <c r="B97" s="31">
        <v>4.7</v>
      </c>
      <c r="C97" s="39">
        <f t="shared" si="2"/>
        <v>507.6</v>
      </c>
      <c r="H97" s="27">
        <v>173</v>
      </c>
      <c r="I97" s="20">
        <v>9.5399999999999991</v>
      </c>
      <c r="J97" s="29">
        <f t="shared" si="3"/>
        <v>1650.4199999999998</v>
      </c>
    </row>
    <row r="98" spans="1:10" ht="16.5">
      <c r="A98" s="27">
        <v>108</v>
      </c>
      <c r="B98" s="31">
        <v>17.14</v>
      </c>
      <c r="C98" s="39">
        <f t="shared" si="2"/>
        <v>1851.1200000000001</v>
      </c>
      <c r="H98" s="27">
        <v>8</v>
      </c>
      <c r="I98" s="20">
        <v>12.71</v>
      </c>
      <c r="J98" s="29">
        <f t="shared" si="3"/>
        <v>101.68</v>
      </c>
    </row>
    <row r="99" spans="1:10" ht="16.5">
      <c r="A99" s="27">
        <v>258</v>
      </c>
      <c r="B99" s="31">
        <v>27.69</v>
      </c>
      <c r="C99" s="39">
        <f t="shared" si="2"/>
        <v>7144.02</v>
      </c>
      <c r="H99" s="27">
        <v>18</v>
      </c>
      <c r="I99" s="20">
        <v>14.99</v>
      </c>
      <c r="J99" s="29">
        <f t="shared" si="3"/>
        <v>269.82</v>
      </c>
    </row>
    <row r="100" spans="1:10" ht="16.5">
      <c r="A100" s="27">
        <v>18</v>
      </c>
      <c r="B100" s="31">
        <v>12.57</v>
      </c>
      <c r="C100" s="39">
        <f t="shared" ref="C100:C163" si="4">A100*B100</f>
        <v>226.26</v>
      </c>
      <c r="H100" s="27">
        <v>23</v>
      </c>
      <c r="I100" s="20">
        <v>16.34</v>
      </c>
      <c r="J100" s="29">
        <f t="shared" si="3"/>
        <v>375.82</v>
      </c>
    </row>
    <row r="101" spans="1:10" ht="16.5">
      <c r="A101" s="27">
        <v>1</v>
      </c>
      <c r="B101" s="31">
        <v>61.68</v>
      </c>
      <c r="C101" s="39">
        <f t="shared" si="4"/>
        <v>61.68</v>
      </c>
      <c r="H101" s="27">
        <v>13</v>
      </c>
      <c r="I101" s="20">
        <v>41.76</v>
      </c>
      <c r="J101" s="29">
        <f t="shared" si="3"/>
        <v>542.88</v>
      </c>
    </row>
    <row r="102" spans="1:10" ht="16.5">
      <c r="A102" s="27">
        <v>1</v>
      </c>
      <c r="B102" s="31">
        <v>78.48</v>
      </c>
      <c r="C102" s="39">
        <f t="shared" si="4"/>
        <v>78.48</v>
      </c>
      <c r="H102" s="27">
        <v>33</v>
      </c>
      <c r="I102" s="20">
        <v>8.09</v>
      </c>
      <c r="J102" s="29">
        <f t="shared" si="3"/>
        <v>266.96999999999997</v>
      </c>
    </row>
    <row r="103" spans="1:10" ht="16.5">
      <c r="A103" s="27">
        <v>1</v>
      </c>
      <c r="B103" s="33">
        <v>92.65</v>
      </c>
      <c r="C103" s="39">
        <f t="shared" si="4"/>
        <v>92.65</v>
      </c>
      <c r="H103" s="27">
        <v>38</v>
      </c>
      <c r="I103" s="20">
        <v>4.9000000000000004</v>
      </c>
      <c r="J103" s="29">
        <f t="shared" si="3"/>
        <v>186.20000000000002</v>
      </c>
    </row>
    <row r="104" spans="1:10" ht="16.5">
      <c r="A104" s="27">
        <v>1</v>
      </c>
      <c r="B104" s="31">
        <v>123.12</v>
      </c>
      <c r="C104" s="39">
        <f t="shared" si="4"/>
        <v>123.12</v>
      </c>
      <c r="H104" s="27">
        <v>33</v>
      </c>
      <c r="I104" s="22">
        <v>7.18</v>
      </c>
      <c r="J104" s="29">
        <f t="shared" si="3"/>
        <v>236.94</v>
      </c>
    </row>
    <row r="105" spans="1:10" ht="16.5">
      <c r="A105" s="27">
        <v>1</v>
      </c>
      <c r="B105" s="31">
        <v>77.88</v>
      </c>
      <c r="C105" s="39">
        <f t="shared" si="4"/>
        <v>77.88</v>
      </c>
      <c r="H105" s="27">
        <v>28</v>
      </c>
      <c r="I105" s="20">
        <v>9.9499999999999993</v>
      </c>
      <c r="J105" s="29">
        <f t="shared" si="3"/>
        <v>278.59999999999997</v>
      </c>
    </row>
    <row r="106" spans="1:10" ht="16.5">
      <c r="A106" s="27">
        <v>1</v>
      </c>
      <c r="B106" s="35">
        <v>63.47</v>
      </c>
      <c r="C106" s="39">
        <f t="shared" si="4"/>
        <v>63.47</v>
      </c>
      <c r="H106" s="27">
        <v>33</v>
      </c>
      <c r="I106" s="20">
        <v>9.39</v>
      </c>
      <c r="J106" s="29">
        <f t="shared" si="3"/>
        <v>309.87</v>
      </c>
    </row>
    <row r="107" spans="1:10" ht="16.5">
      <c r="A107" s="27">
        <v>6</v>
      </c>
      <c r="B107" s="36">
        <v>87.74</v>
      </c>
      <c r="C107" s="39">
        <f t="shared" si="4"/>
        <v>526.43999999999994</v>
      </c>
      <c r="H107" s="27">
        <v>73</v>
      </c>
      <c r="I107" s="20">
        <v>15.8</v>
      </c>
      <c r="J107" s="29">
        <f t="shared" si="3"/>
        <v>1153.4000000000001</v>
      </c>
    </row>
    <row r="108" spans="1:10" ht="16.5">
      <c r="A108" s="27">
        <v>3</v>
      </c>
      <c r="B108" s="36">
        <v>91.08</v>
      </c>
      <c r="C108" s="39">
        <f t="shared" si="4"/>
        <v>273.24</v>
      </c>
      <c r="H108" s="27">
        <v>13</v>
      </c>
      <c r="I108" s="20">
        <v>111.67</v>
      </c>
      <c r="J108" s="29">
        <f t="shared" si="3"/>
        <v>1451.71</v>
      </c>
    </row>
    <row r="109" spans="1:10" ht="16.5">
      <c r="A109" s="27">
        <v>1</v>
      </c>
      <c r="B109" s="36">
        <v>118.73</v>
      </c>
      <c r="C109" s="39">
        <f t="shared" si="4"/>
        <v>118.73</v>
      </c>
      <c r="H109" s="27">
        <v>8</v>
      </c>
      <c r="I109" s="20">
        <v>140.63999999999999</v>
      </c>
      <c r="J109" s="29">
        <f t="shared" si="3"/>
        <v>1125.1199999999999</v>
      </c>
    </row>
    <row r="110" spans="1:10" ht="16.5">
      <c r="A110" s="27">
        <v>1</v>
      </c>
      <c r="B110" s="36">
        <v>90.92</v>
      </c>
      <c r="C110" s="39">
        <f t="shared" si="4"/>
        <v>90.92</v>
      </c>
      <c r="H110" s="27">
        <v>16</v>
      </c>
      <c r="I110" s="20">
        <v>127.72</v>
      </c>
      <c r="J110" s="29">
        <f t="shared" si="3"/>
        <v>2043.52</v>
      </c>
    </row>
    <row r="111" spans="1:10" ht="16.5">
      <c r="A111" s="27">
        <v>1</v>
      </c>
      <c r="B111" s="36">
        <v>63.14</v>
      </c>
      <c r="C111" s="39">
        <f t="shared" si="4"/>
        <v>63.14</v>
      </c>
      <c r="H111" s="27">
        <v>17</v>
      </c>
      <c r="I111" s="23">
        <v>45.07</v>
      </c>
      <c r="J111" s="29">
        <f t="shared" si="3"/>
        <v>766.19</v>
      </c>
    </row>
    <row r="112" spans="1:10" ht="16.5">
      <c r="A112" s="27">
        <v>1</v>
      </c>
      <c r="B112" s="36">
        <v>76.61</v>
      </c>
      <c r="C112" s="39">
        <f t="shared" si="4"/>
        <v>76.61</v>
      </c>
      <c r="H112" s="27">
        <v>1</v>
      </c>
      <c r="I112" s="20">
        <v>138.33000000000001</v>
      </c>
      <c r="J112" s="29">
        <f t="shared" si="3"/>
        <v>138.33000000000001</v>
      </c>
    </row>
    <row r="113" spans="1:10" ht="16.5">
      <c r="A113" s="27">
        <v>1</v>
      </c>
      <c r="B113" s="37">
        <v>87.05</v>
      </c>
      <c r="C113" s="39">
        <f t="shared" si="4"/>
        <v>87.05</v>
      </c>
      <c r="H113" s="27">
        <v>1</v>
      </c>
      <c r="I113" s="20">
        <v>133.57</v>
      </c>
      <c r="J113" s="29">
        <f t="shared" si="3"/>
        <v>133.57</v>
      </c>
    </row>
    <row r="114" spans="1:10" ht="16.5">
      <c r="A114" s="27">
        <v>1</v>
      </c>
      <c r="B114" s="37">
        <v>72.12</v>
      </c>
      <c r="C114" s="39">
        <f t="shared" si="4"/>
        <v>72.12</v>
      </c>
      <c r="H114" s="27">
        <v>1</v>
      </c>
      <c r="I114" s="20">
        <v>196.4</v>
      </c>
      <c r="J114" s="29">
        <f t="shared" si="3"/>
        <v>196.4</v>
      </c>
    </row>
    <row r="115" spans="1:10" ht="16.5">
      <c r="A115" s="27">
        <v>1</v>
      </c>
      <c r="B115" s="37">
        <v>79.69</v>
      </c>
      <c r="C115" s="39">
        <f t="shared" si="4"/>
        <v>79.69</v>
      </c>
      <c r="H115" s="27">
        <v>8</v>
      </c>
      <c r="I115" s="20">
        <v>237.67</v>
      </c>
      <c r="J115" s="29">
        <f t="shared" si="3"/>
        <v>1901.36</v>
      </c>
    </row>
    <row r="116" spans="1:10" ht="16.5">
      <c r="A116" s="27">
        <v>1</v>
      </c>
      <c r="B116" s="37">
        <v>75.790000000000006</v>
      </c>
      <c r="C116" s="39">
        <f t="shared" si="4"/>
        <v>75.790000000000006</v>
      </c>
      <c r="H116" s="27">
        <v>108</v>
      </c>
      <c r="I116" s="20">
        <v>4.7</v>
      </c>
      <c r="J116" s="29">
        <f t="shared" si="3"/>
        <v>507.6</v>
      </c>
    </row>
    <row r="117" spans="1:10" ht="16.5">
      <c r="A117" s="27">
        <v>1</v>
      </c>
      <c r="B117" s="37">
        <v>86.85</v>
      </c>
      <c r="C117" s="39">
        <f t="shared" si="4"/>
        <v>86.85</v>
      </c>
      <c r="H117" s="27">
        <v>108</v>
      </c>
      <c r="I117" s="20">
        <v>17.14</v>
      </c>
      <c r="J117" s="29">
        <f t="shared" si="3"/>
        <v>1851.1200000000001</v>
      </c>
    </row>
    <row r="118" spans="1:10" ht="16.5">
      <c r="A118" s="27">
        <v>1</v>
      </c>
      <c r="B118" s="37">
        <v>71.31</v>
      </c>
      <c r="C118" s="39">
        <f t="shared" si="4"/>
        <v>71.31</v>
      </c>
      <c r="H118" s="27">
        <v>258</v>
      </c>
      <c r="I118" s="20">
        <v>27.69</v>
      </c>
      <c r="J118" s="29">
        <f t="shared" si="3"/>
        <v>7144.02</v>
      </c>
    </row>
    <row r="119" spans="1:10" ht="16.5">
      <c r="A119" s="27">
        <v>6</v>
      </c>
      <c r="B119" s="37">
        <v>53.47</v>
      </c>
      <c r="C119" s="39">
        <f t="shared" si="4"/>
        <v>320.82</v>
      </c>
      <c r="H119" s="27">
        <v>18</v>
      </c>
      <c r="I119" s="20">
        <v>12.57</v>
      </c>
      <c r="J119" s="29">
        <f t="shared" si="3"/>
        <v>226.26</v>
      </c>
    </row>
    <row r="120" spans="1:10" ht="16.5">
      <c r="A120" s="27">
        <v>6</v>
      </c>
      <c r="B120" s="37">
        <v>98.28</v>
      </c>
      <c r="C120" s="39">
        <f t="shared" si="4"/>
        <v>589.68000000000006</v>
      </c>
      <c r="H120" s="27">
        <v>1</v>
      </c>
      <c r="I120" s="20">
        <v>61.68</v>
      </c>
      <c r="J120" s="29">
        <f t="shared" si="3"/>
        <v>61.68</v>
      </c>
    </row>
    <row r="121" spans="1:10" ht="16.5">
      <c r="A121" s="27">
        <v>11</v>
      </c>
      <c r="B121" s="37">
        <v>158.44999999999999</v>
      </c>
      <c r="C121" s="39">
        <f t="shared" si="4"/>
        <v>1742.9499999999998</v>
      </c>
      <c r="H121" s="27">
        <v>1</v>
      </c>
      <c r="I121" s="20">
        <v>78.48</v>
      </c>
      <c r="J121" s="29">
        <f t="shared" si="3"/>
        <v>78.48</v>
      </c>
    </row>
    <row r="122" spans="1:10" ht="16.5">
      <c r="A122" s="27">
        <v>1</v>
      </c>
      <c r="B122" s="37">
        <v>3.92</v>
      </c>
      <c r="C122" s="39">
        <f t="shared" si="4"/>
        <v>3.92</v>
      </c>
      <c r="H122" s="27">
        <v>1</v>
      </c>
      <c r="I122" s="22">
        <v>92.65</v>
      </c>
      <c r="J122" s="29">
        <f t="shared" si="3"/>
        <v>92.65</v>
      </c>
    </row>
    <row r="123" spans="1:10" ht="16.5">
      <c r="A123" s="27">
        <v>1</v>
      </c>
      <c r="B123" s="37">
        <v>4.7699999999999996</v>
      </c>
      <c r="C123" s="39">
        <f t="shared" si="4"/>
        <v>4.7699999999999996</v>
      </c>
      <c r="H123" s="27">
        <v>1</v>
      </c>
      <c r="I123" s="20">
        <v>123.12</v>
      </c>
      <c r="J123" s="29">
        <f t="shared" si="3"/>
        <v>123.12</v>
      </c>
    </row>
    <row r="124" spans="1:10" ht="16.5">
      <c r="A124" s="27">
        <v>11</v>
      </c>
      <c r="B124" s="37">
        <v>11.55</v>
      </c>
      <c r="C124" s="39">
        <f t="shared" si="4"/>
        <v>127.05000000000001</v>
      </c>
      <c r="H124" s="27">
        <v>1</v>
      </c>
      <c r="I124" s="20">
        <v>77.88</v>
      </c>
      <c r="J124" s="29">
        <f t="shared" si="3"/>
        <v>77.88</v>
      </c>
    </row>
    <row r="125" spans="1:10" ht="16.5">
      <c r="A125" s="27">
        <v>11</v>
      </c>
      <c r="B125" s="37">
        <v>114.96</v>
      </c>
      <c r="C125" s="39">
        <f t="shared" si="4"/>
        <v>1264.56</v>
      </c>
      <c r="H125" s="27">
        <v>1</v>
      </c>
      <c r="I125" s="24">
        <v>63.47</v>
      </c>
      <c r="J125" s="29">
        <f t="shared" si="3"/>
        <v>63.47</v>
      </c>
    </row>
    <row r="126" spans="1:10" ht="16.5">
      <c r="A126" s="27">
        <v>11</v>
      </c>
      <c r="B126" s="37">
        <v>10.74</v>
      </c>
      <c r="C126" s="39">
        <f t="shared" si="4"/>
        <v>118.14</v>
      </c>
      <c r="H126" s="27">
        <v>6</v>
      </c>
      <c r="I126" s="25">
        <v>87.74</v>
      </c>
      <c r="J126" s="29">
        <f t="shared" si="3"/>
        <v>526.43999999999994</v>
      </c>
    </row>
    <row r="127" spans="1:10" ht="16.5">
      <c r="A127" s="27">
        <v>11</v>
      </c>
      <c r="B127" s="37">
        <v>18.05</v>
      </c>
      <c r="C127" s="39">
        <f t="shared" si="4"/>
        <v>198.55</v>
      </c>
      <c r="H127" s="27">
        <v>3</v>
      </c>
      <c r="I127" s="25">
        <v>91.08</v>
      </c>
      <c r="J127" s="29">
        <f t="shared" si="3"/>
        <v>273.24</v>
      </c>
    </row>
    <row r="128" spans="1:10" ht="16.5">
      <c r="A128" s="27">
        <v>111</v>
      </c>
      <c r="B128" s="37">
        <v>18.5</v>
      </c>
      <c r="C128" s="39">
        <f t="shared" si="4"/>
        <v>2053.5</v>
      </c>
      <c r="H128" s="27">
        <v>1</v>
      </c>
      <c r="I128" s="25">
        <v>118.73</v>
      </c>
      <c r="J128" s="29">
        <f t="shared" si="3"/>
        <v>118.73</v>
      </c>
    </row>
    <row r="129" spans="1:10" ht="16.5">
      <c r="A129" s="27">
        <v>11</v>
      </c>
      <c r="B129" s="38">
        <v>30.84</v>
      </c>
      <c r="C129" s="39">
        <f t="shared" si="4"/>
        <v>339.24</v>
      </c>
      <c r="H129" s="27">
        <v>1</v>
      </c>
      <c r="I129" s="25">
        <v>90.92</v>
      </c>
      <c r="J129" s="29">
        <f t="shared" si="3"/>
        <v>90.92</v>
      </c>
    </row>
    <row r="130" spans="1:10" ht="16.5">
      <c r="A130" s="27">
        <v>11</v>
      </c>
      <c r="B130" s="38">
        <v>35.97</v>
      </c>
      <c r="C130" s="39">
        <f t="shared" si="4"/>
        <v>395.66999999999996</v>
      </c>
      <c r="H130" s="27">
        <v>1</v>
      </c>
      <c r="I130" s="25">
        <v>63.14</v>
      </c>
      <c r="J130" s="29">
        <f t="shared" si="3"/>
        <v>63.14</v>
      </c>
    </row>
    <row r="131" spans="1:10" ht="16.5">
      <c r="A131" s="27">
        <v>33</v>
      </c>
      <c r="B131" s="38">
        <v>30.29</v>
      </c>
      <c r="C131" s="39">
        <f t="shared" si="4"/>
        <v>999.56999999999994</v>
      </c>
      <c r="H131" s="27">
        <v>1</v>
      </c>
      <c r="I131" s="25">
        <v>76.61</v>
      </c>
      <c r="J131" s="29">
        <f t="shared" si="3"/>
        <v>76.61</v>
      </c>
    </row>
    <row r="132" spans="1:10" ht="16.5">
      <c r="A132" s="27">
        <v>18</v>
      </c>
      <c r="B132" s="38">
        <v>28.29</v>
      </c>
      <c r="C132" s="39">
        <f t="shared" si="4"/>
        <v>509.21999999999997</v>
      </c>
      <c r="H132" s="27">
        <v>1</v>
      </c>
      <c r="I132" s="26">
        <v>87.05</v>
      </c>
      <c r="J132" s="29">
        <f t="shared" si="3"/>
        <v>87.05</v>
      </c>
    </row>
    <row r="133" spans="1:10" ht="16.5">
      <c r="A133" s="27">
        <v>13</v>
      </c>
      <c r="B133" s="38">
        <v>46.16</v>
      </c>
      <c r="C133" s="39">
        <f t="shared" si="4"/>
        <v>600.07999999999993</v>
      </c>
      <c r="H133" s="27">
        <v>1</v>
      </c>
      <c r="I133" s="26">
        <v>72.12</v>
      </c>
      <c r="J133" s="29">
        <f t="shared" si="3"/>
        <v>72.12</v>
      </c>
    </row>
    <row r="134" spans="1:10" ht="16.5">
      <c r="A134" s="27">
        <v>1</v>
      </c>
      <c r="B134" s="38">
        <v>36.39</v>
      </c>
      <c r="C134" s="39">
        <f t="shared" si="4"/>
        <v>36.39</v>
      </c>
      <c r="H134" s="27">
        <v>1</v>
      </c>
      <c r="I134" s="26">
        <v>79.69</v>
      </c>
      <c r="J134" s="29">
        <f t="shared" si="3"/>
        <v>79.69</v>
      </c>
    </row>
    <row r="135" spans="1:10" ht="16.5">
      <c r="A135" s="27">
        <v>8</v>
      </c>
      <c r="B135" s="38">
        <v>6.22</v>
      </c>
      <c r="C135" s="39">
        <f t="shared" si="4"/>
        <v>49.76</v>
      </c>
      <c r="H135" s="27">
        <v>1</v>
      </c>
      <c r="I135" s="26">
        <v>75.790000000000006</v>
      </c>
      <c r="J135" s="29">
        <f t="shared" si="3"/>
        <v>75.790000000000006</v>
      </c>
    </row>
    <row r="136" spans="1:10" ht="16.5">
      <c r="A136" s="27">
        <v>8</v>
      </c>
      <c r="B136" s="38">
        <v>9.42</v>
      </c>
      <c r="C136" s="39">
        <f t="shared" si="4"/>
        <v>75.36</v>
      </c>
      <c r="H136" s="27">
        <v>1</v>
      </c>
      <c r="I136" s="26">
        <v>86.85</v>
      </c>
      <c r="J136" s="29">
        <f t="shared" si="3"/>
        <v>86.85</v>
      </c>
    </row>
    <row r="137" spans="1:10" ht="16.5">
      <c r="A137" s="27">
        <v>10</v>
      </c>
      <c r="B137" s="38">
        <v>18.149999999999999</v>
      </c>
      <c r="C137" s="39">
        <f t="shared" si="4"/>
        <v>181.5</v>
      </c>
      <c r="H137" s="27">
        <v>1</v>
      </c>
      <c r="I137" s="26">
        <v>71.31</v>
      </c>
      <c r="J137" s="29">
        <f t="shared" si="3"/>
        <v>71.31</v>
      </c>
    </row>
    <row r="138" spans="1:10" ht="16.5">
      <c r="A138" s="27">
        <v>13</v>
      </c>
      <c r="B138" s="38">
        <v>149.71</v>
      </c>
      <c r="C138" s="39">
        <f t="shared" si="4"/>
        <v>1946.23</v>
      </c>
      <c r="H138" s="27">
        <v>6</v>
      </c>
      <c r="I138" s="26">
        <v>53.47</v>
      </c>
      <c r="J138" s="29">
        <f t="shared" si="3"/>
        <v>320.82</v>
      </c>
    </row>
    <row r="139" spans="1:10" ht="16.5">
      <c r="A139" s="27">
        <v>33</v>
      </c>
      <c r="B139" s="38">
        <v>675.76</v>
      </c>
      <c r="C139" s="39">
        <f t="shared" si="4"/>
        <v>22300.079999999998</v>
      </c>
      <c r="H139" s="27">
        <v>6</v>
      </c>
      <c r="I139" s="26">
        <v>98.28</v>
      </c>
      <c r="J139" s="29">
        <f t="shared" si="3"/>
        <v>589.68000000000006</v>
      </c>
    </row>
    <row r="140" spans="1:10" ht="16.5">
      <c r="A140" s="27">
        <v>8</v>
      </c>
      <c r="B140" s="38">
        <v>1559.75</v>
      </c>
      <c r="C140" s="39">
        <f t="shared" si="4"/>
        <v>12478</v>
      </c>
      <c r="H140" s="27">
        <v>11</v>
      </c>
      <c r="I140" s="26">
        <v>158.44999999999999</v>
      </c>
      <c r="J140" s="29">
        <f t="shared" si="3"/>
        <v>1742.9499999999998</v>
      </c>
    </row>
    <row r="141" spans="1:10" ht="16.5">
      <c r="A141" s="27">
        <v>15</v>
      </c>
      <c r="B141" s="38">
        <v>462.46</v>
      </c>
      <c r="C141" s="39">
        <f t="shared" si="4"/>
        <v>6936.9</v>
      </c>
      <c r="H141" s="27">
        <v>1</v>
      </c>
      <c r="I141" s="26">
        <v>3.92</v>
      </c>
      <c r="J141" s="29">
        <f t="shared" si="3"/>
        <v>3.92</v>
      </c>
    </row>
    <row r="142" spans="1:10" ht="16.5">
      <c r="A142" s="27">
        <v>13</v>
      </c>
      <c r="B142" s="38">
        <v>858.28</v>
      </c>
      <c r="C142" s="39">
        <f t="shared" si="4"/>
        <v>11157.64</v>
      </c>
      <c r="H142" s="27">
        <v>1</v>
      </c>
      <c r="I142" s="26">
        <v>4.7699999999999996</v>
      </c>
      <c r="J142" s="29">
        <f t="shared" si="3"/>
        <v>4.7699999999999996</v>
      </c>
    </row>
    <row r="143" spans="1:10" ht="16.5">
      <c r="A143" s="27">
        <v>10</v>
      </c>
      <c r="B143" s="38">
        <v>449.79</v>
      </c>
      <c r="C143" s="39">
        <f t="shared" si="4"/>
        <v>4497.9000000000005</v>
      </c>
      <c r="H143" s="27">
        <v>11</v>
      </c>
      <c r="I143" s="26">
        <v>11.55</v>
      </c>
      <c r="J143" s="29">
        <f t="shared" si="3"/>
        <v>127.05000000000001</v>
      </c>
    </row>
    <row r="144" spans="1:10" ht="16.5">
      <c r="A144" s="27">
        <v>8</v>
      </c>
      <c r="B144" s="38">
        <v>135.02000000000001</v>
      </c>
      <c r="C144" s="39">
        <f t="shared" si="4"/>
        <v>1080.1600000000001</v>
      </c>
      <c r="H144" s="27">
        <v>11</v>
      </c>
      <c r="I144" s="26">
        <v>114.96</v>
      </c>
      <c r="J144" s="29">
        <f t="shared" si="3"/>
        <v>1264.56</v>
      </c>
    </row>
    <row r="145" spans="1:10" ht="16.5">
      <c r="A145" s="27">
        <v>8</v>
      </c>
      <c r="B145" s="38">
        <v>349.38</v>
      </c>
      <c r="C145" s="39">
        <f t="shared" si="4"/>
        <v>2795.04</v>
      </c>
      <c r="H145" s="27">
        <v>11</v>
      </c>
      <c r="I145" s="26">
        <v>10.74</v>
      </c>
      <c r="J145" s="29">
        <f t="shared" si="3"/>
        <v>118.14</v>
      </c>
    </row>
    <row r="146" spans="1:10" ht="16.5">
      <c r="A146" s="27">
        <v>8</v>
      </c>
      <c r="B146" s="38">
        <v>500.22</v>
      </c>
      <c r="C146" s="39">
        <f t="shared" si="4"/>
        <v>4001.76</v>
      </c>
      <c r="H146" s="27">
        <v>11</v>
      </c>
      <c r="I146" s="26">
        <v>18.05</v>
      </c>
      <c r="J146" s="29">
        <f t="shared" si="3"/>
        <v>198.55</v>
      </c>
    </row>
    <row r="147" spans="1:10" ht="16.5">
      <c r="A147" s="27">
        <v>25</v>
      </c>
      <c r="B147" s="38">
        <v>39.57</v>
      </c>
      <c r="C147" s="39">
        <f t="shared" si="4"/>
        <v>989.25</v>
      </c>
      <c r="H147" s="27">
        <v>111</v>
      </c>
      <c r="I147" s="26">
        <v>18.5</v>
      </c>
      <c r="J147" s="29">
        <f t="shared" si="3"/>
        <v>2053.5</v>
      </c>
    </row>
    <row r="148" spans="1:10" ht="16.5">
      <c r="A148" s="27">
        <v>26</v>
      </c>
      <c r="B148" s="38">
        <v>67.64</v>
      </c>
      <c r="C148" s="39">
        <f t="shared" si="4"/>
        <v>1758.64</v>
      </c>
      <c r="H148" s="27">
        <v>11</v>
      </c>
      <c r="I148" s="19">
        <v>30.84</v>
      </c>
      <c r="J148" s="29">
        <f t="shared" ref="J148:J211" si="5">I148*H148</f>
        <v>339.24</v>
      </c>
    </row>
    <row r="149" spans="1:10" ht="16.5">
      <c r="A149" s="27">
        <v>10</v>
      </c>
      <c r="B149" s="38">
        <v>33.97</v>
      </c>
      <c r="C149" s="39">
        <f t="shared" si="4"/>
        <v>339.7</v>
      </c>
      <c r="H149" s="27">
        <v>11</v>
      </c>
      <c r="I149" s="19">
        <v>35.97</v>
      </c>
      <c r="J149" s="29">
        <f t="shared" si="5"/>
        <v>395.66999999999996</v>
      </c>
    </row>
    <row r="150" spans="1:10" ht="16.5">
      <c r="A150" s="27">
        <v>6</v>
      </c>
      <c r="B150" s="38">
        <v>33.04</v>
      </c>
      <c r="C150" s="39">
        <f t="shared" si="4"/>
        <v>198.24</v>
      </c>
      <c r="H150" s="27">
        <v>33</v>
      </c>
      <c r="I150" s="19">
        <v>30.29</v>
      </c>
      <c r="J150" s="29">
        <f t="shared" si="5"/>
        <v>999.56999999999994</v>
      </c>
    </row>
    <row r="151" spans="1:10" ht="16.5">
      <c r="A151" s="27">
        <v>11</v>
      </c>
      <c r="B151" s="38">
        <v>79.81</v>
      </c>
      <c r="C151" s="39">
        <f t="shared" si="4"/>
        <v>877.91000000000008</v>
      </c>
      <c r="H151" s="27">
        <v>18</v>
      </c>
      <c r="I151" s="19">
        <v>28.29</v>
      </c>
      <c r="J151" s="29">
        <f t="shared" si="5"/>
        <v>509.21999999999997</v>
      </c>
    </row>
    <row r="152" spans="1:10" ht="16.5">
      <c r="A152" s="27">
        <v>1</v>
      </c>
      <c r="B152" s="38">
        <v>33.770000000000003</v>
      </c>
      <c r="C152" s="39">
        <f t="shared" si="4"/>
        <v>33.770000000000003</v>
      </c>
      <c r="H152" s="27">
        <v>13</v>
      </c>
      <c r="I152" s="19">
        <v>46.16</v>
      </c>
      <c r="J152" s="29">
        <f t="shared" si="5"/>
        <v>600.07999999999993</v>
      </c>
    </row>
    <row r="153" spans="1:10" ht="16.5">
      <c r="A153" s="27">
        <v>1</v>
      </c>
      <c r="B153" s="38">
        <v>51.39</v>
      </c>
      <c r="C153" s="39">
        <f t="shared" si="4"/>
        <v>51.39</v>
      </c>
      <c r="H153" s="27">
        <v>1</v>
      </c>
      <c r="I153" s="19">
        <v>36.39</v>
      </c>
      <c r="J153" s="29">
        <f t="shared" si="5"/>
        <v>36.39</v>
      </c>
    </row>
    <row r="154" spans="1:10" ht="16.5">
      <c r="A154" s="27">
        <v>8</v>
      </c>
      <c r="B154" s="38">
        <v>56.82</v>
      </c>
      <c r="C154" s="39">
        <f t="shared" si="4"/>
        <v>454.56</v>
      </c>
      <c r="H154" s="27">
        <v>8</v>
      </c>
      <c r="I154" s="19">
        <v>6.22</v>
      </c>
      <c r="J154" s="29">
        <f t="shared" si="5"/>
        <v>49.76</v>
      </c>
    </row>
    <row r="155" spans="1:10" ht="16.5">
      <c r="A155" s="27">
        <v>148</v>
      </c>
      <c r="B155" s="38">
        <v>16.98</v>
      </c>
      <c r="C155" s="39">
        <f t="shared" si="4"/>
        <v>2513.04</v>
      </c>
      <c r="H155" s="27">
        <v>8</v>
      </c>
      <c r="I155" s="19">
        <v>9.42</v>
      </c>
      <c r="J155" s="29">
        <f t="shared" si="5"/>
        <v>75.36</v>
      </c>
    </row>
    <row r="156" spans="1:10" ht="16.5">
      <c r="A156" s="27">
        <v>8</v>
      </c>
      <c r="B156" s="38">
        <v>76.5</v>
      </c>
      <c r="C156" s="39">
        <f t="shared" si="4"/>
        <v>612</v>
      </c>
      <c r="H156" s="27">
        <v>10</v>
      </c>
      <c r="I156" s="19">
        <v>18.149999999999999</v>
      </c>
      <c r="J156" s="29">
        <f t="shared" si="5"/>
        <v>181.5</v>
      </c>
    </row>
    <row r="157" spans="1:10" ht="16.5">
      <c r="A157" s="27">
        <v>18</v>
      </c>
      <c r="B157" s="38">
        <v>48.91</v>
      </c>
      <c r="C157" s="39">
        <f t="shared" si="4"/>
        <v>880.37999999999988</v>
      </c>
      <c r="H157" s="27">
        <v>13</v>
      </c>
      <c r="I157" s="19">
        <v>149.71</v>
      </c>
      <c r="J157" s="29">
        <f t="shared" si="5"/>
        <v>1946.23</v>
      </c>
    </row>
    <row r="158" spans="1:10" ht="16.5">
      <c r="A158" s="27">
        <v>8</v>
      </c>
      <c r="B158" s="38">
        <v>44.56</v>
      </c>
      <c r="C158" s="39">
        <f t="shared" si="4"/>
        <v>356.48</v>
      </c>
      <c r="H158" s="27">
        <v>33</v>
      </c>
      <c r="I158" s="19">
        <v>675.76</v>
      </c>
      <c r="J158" s="29">
        <f t="shared" si="5"/>
        <v>22300.079999999998</v>
      </c>
    </row>
    <row r="159" spans="1:10" ht="16.5">
      <c r="A159" s="27">
        <v>18</v>
      </c>
      <c r="B159" s="38">
        <v>36.89</v>
      </c>
      <c r="C159" s="39">
        <f t="shared" si="4"/>
        <v>664.02</v>
      </c>
      <c r="H159" s="27">
        <v>8</v>
      </c>
      <c r="I159" s="19">
        <v>1559.75</v>
      </c>
      <c r="J159" s="29">
        <f t="shared" si="5"/>
        <v>12478</v>
      </c>
    </row>
    <row r="160" spans="1:10" ht="16.5">
      <c r="A160" s="27">
        <v>33</v>
      </c>
      <c r="B160" s="38">
        <v>23.89</v>
      </c>
      <c r="C160" s="39">
        <f t="shared" si="4"/>
        <v>788.37</v>
      </c>
      <c r="H160" s="27">
        <v>15</v>
      </c>
      <c r="I160" s="19">
        <v>462.46</v>
      </c>
      <c r="J160" s="29">
        <f t="shared" si="5"/>
        <v>6936.9</v>
      </c>
    </row>
    <row r="161" spans="1:10" ht="16.5">
      <c r="A161" s="27">
        <v>18</v>
      </c>
      <c r="B161" s="38">
        <v>3</v>
      </c>
      <c r="C161" s="39">
        <f t="shared" si="4"/>
        <v>54</v>
      </c>
      <c r="H161" s="27">
        <v>13</v>
      </c>
      <c r="I161" s="19">
        <v>858.28</v>
      </c>
      <c r="J161" s="29">
        <f t="shared" si="5"/>
        <v>11157.64</v>
      </c>
    </row>
    <row r="162" spans="1:10" ht="16.5">
      <c r="A162" s="27">
        <v>28</v>
      </c>
      <c r="B162" s="38">
        <v>33.18</v>
      </c>
      <c r="C162" s="39">
        <f t="shared" si="4"/>
        <v>929.04</v>
      </c>
      <c r="H162" s="27">
        <v>10</v>
      </c>
      <c r="I162" s="19">
        <v>449.79</v>
      </c>
      <c r="J162" s="29">
        <f t="shared" si="5"/>
        <v>4497.9000000000005</v>
      </c>
    </row>
    <row r="163" spans="1:10" ht="16.5">
      <c r="A163" s="27">
        <v>10</v>
      </c>
      <c r="B163" s="38">
        <v>142.31</v>
      </c>
      <c r="C163" s="39">
        <f t="shared" si="4"/>
        <v>1423.1</v>
      </c>
      <c r="H163" s="27">
        <v>8</v>
      </c>
      <c r="I163" s="19">
        <v>135.02000000000001</v>
      </c>
      <c r="J163" s="29">
        <f t="shared" si="5"/>
        <v>1080.1600000000001</v>
      </c>
    </row>
    <row r="164" spans="1:10" ht="16.5">
      <c r="A164" s="27">
        <v>9</v>
      </c>
      <c r="B164" s="38">
        <v>37.549999999999997</v>
      </c>
      <c r="C164" s="39">
        <f t="shared" ref="C164:C227" si="6">A164*B164</f>
        <v>337.95</v>
      </c>
      <c r="H164" s="27">
        <v>8</v>
      </c>
      <c r="I164" s="19">
        <v>349.38</v>
      </c>
      <c r="J164" s="29">
        <f t="shared" si="5"/>
        <v>2795.04</v>
      </c>
    </row>
    <row r="165" spans="1:10" ht="16.5">
      <c r="A165" s="27">
        <v>6</v>
      </c>
      <c r="B165" s="38">
        <v>10.1</v>
      </c>
      <c r="C165" s="39">
        <f t="shared" si="6"/>
        <v>60.599999999999994</v>
      </c>
      <c r="H165" s="27">
        <v>8</v>
      </c>
      <c r="I165" s="19">
        <v>500.22</v>
      </c>
      <c r="J165" s="29">
        <f t="shared" si="5"/>
        <v>4001.76</v>
      </c>
    </row>
    <row r="166" spans="1:10" ht="16.5">
      <c r="A166" s="27">
        <v>1</v>
      </c>
      <c r="B166" s="38">
        <v>7.47</v>
      </c>
      <c r="C166" s="39">
        <f t="shared" si="6"/>
        <v>7.47</v>
      </c>
      <c r="H166" s="27">
        <v>25</v>
      </c>
      <c r="I166" s="19">
        <v>39.57</v>
      </c>
      <c r="J166" s="29">
        <f t="shared" si="5"/>
        <v>989.25</v>
      </c>
    </row>
    <row r="167" spans="1:10" ht="16.5">
      <c r="A167" s="27">
        <v>61</v>
      </c>
      <c r="B167" s="38">
        <v>11.34</v>
      </c>
      <c r="C167" s="39">
        <f t="shared" si="6"/>
        <v>691.74</v>
      </c>
      <c r="H167" s="27">
        <v>26</v>
      </c>
      <c r="I167" s="19">
        <v>67.64</v>
      </c>
      <c r="J167" s="29">
        <f t="shared" si="5"/>
        <v>1758.64</v>
      </c>
    </row>
    <row r="168" spans="1:10" ht="16.5">
      <c r="A168" s="27">
        <v>1</v>
      </c>
      <c r="B168" s="38">
        <v>5.44</v>
      </c>
      <c r="C168" s="39">
        <f t="shared" si="6"/>
        <v>5.44</v>
      </c>
      <c r="H168" s="27">
        <v>10</v>
      </c>
      <c r="I168" s="19">
        <v>33.97</v>
      </c>
      <c r="J168" s="29">
        <f t="shared" si="5"/>
        <v>339.7</v>
      </c>
    </row>
    <row r="169" spans="1:10" ht="16.5">
      <c r="A169" s="27">
        <v>16</v>
      </c>
      <c r="B169" s="38">
        <v>5.21</v>
      </c>
      <c r="C169" s="39">
        <f t="shared" si="6"/>
        <v>83.36</v>
      </c>
      <c r="H169" s="27">
        <v>6</v>
      </c>
      <c r="I169" s="19">
        <v>33.04</v>
      </c>
      <c r="J169" s="29">
        <f t="shared" si="5"/>
        <v>198.24</v>
      </c>
    </row>
    <row r="170" spans="1:10" ht="16.5">
      <c r="A170" s="27">
        <v>6</v>
      </c>
      <c r="B170" s="38">
        <v>50.76</v>
      </c>
      <c r="C170" s="39">
        <f t="shared" si="6"/>
        <v>304.56</v>
      </c>
      <c r="H170" s="27">
        <v>11</v>
      </c>
      <c r="I170" s="19">
        <v>79.81</v>
      </c>
      <c r="J170" s="29">
        <f t="shared" si="5"/>
        <v>877.91000000000008</v>
      </c>
    </row>
    <row r="171" spans="1:10" ht="16.5">
      <c r="A171" s="27">
        <v>81</v>
      </c>
      <c r="B171" s="38">
        <v>13.93</v>
      </c>
      <c r="C171" s="39">
        <f t="shared" si="6"/>
        <v>1128.33</v>
      </c>
      <c r="H171" s="27">
        <v>1</v>
      </c>
      <c r="I171" s="19">
        <v>33.770000000000003</v>
      </c>
      <c r="J171" s="29">
        <f t="shared" si="5"/>
        <v>33.770000000000003</v>
      </c>
    </row>
    <row r="172" spans="1:10" ht="16.5">
      <c r="A172" s="27">
        <v>11</v>
      </c>
      <c r="B172" s="38">
        <v>9.3000000000000007</v>
      </c>
      <c r="C172" s="39">
        <f t="shared" si="6"/>
        <v>102.30000000000001</v>
      </c>
      <c r="H172" s="27">
        <v>1</v>
      </c>
      <c r="I172" s="19">
        <v>51.39</v>
      </c>
      <c r="J172" s="29">
        <f t="shared" si="5"/>
        <v>51.39</v>
      </c>
    </row>
    <row r="173" spans="1:10" ht="16.5">
      <c r="A173" s="27">
        <v>121</v>
      </c>
      <c r="B173" s="38">
        <v>4.05</v>
      </c>
      <c r="C173" s="39">
        <f t="shared" si="6"/>
        <v>490.04999999999995</v>
      </c>
      <c r="H173" s="27">
        <v>8</v>
      </c>
      <c r="I173" s="19">
        <v>56.82</v>
      </c>
      <c r="J173" s="29">
        <f t="shared" si="5"/>
        <v>454.56</v>
      </c>
    </row>
    <row r="174" spans="1:10" ht="16.5">
      <c r="A174" s="27">
        <v>36</v>
      </c>
      <c r="B174" s="38">
        <v>28.75</v>
      </c>
      <c r="C174" s="39">
        <f t="shared" si="6"/>
        <v>1035</v>
      </c>
      <c r="H174" s="27">
        <v>148</v>
      </c>
      <c r="I174" s="19">
        <v>16.98</v>
      </c>
      <c r="J174" s="29">
        <f t="shared" si="5"/>
        <v>2513.04</v>
      </c>
    </row>
    <row r="175" spans="1:10" ht="16.5">
      <c r="A175" s="27">
        <v>9</v>
      </c>
      <c r="B175" s="38">
        <v>86.13</v>
      </c>
      <c r="C175" s="39">
        <f t="shared" si="6"/>
        <v>775.17</v>
      </c>
      <c r="H175" s="27">
        <v>8</v>
      </c>
      <c r="I175" s="19">
        <v>76.5</v>
      </c>
      <c r="J175" s="29">
        <f t="shared" si="5"/>
        <v>612</v>
      </c>
    </row>
    <row r="176" spans="1:10" ht="16.5">
      <c r="A176" s="27">
        <v>11</v>
      </c>
      <c r="B176" s="38">
        <v>11.27</v>
      </c>
      <c r="C176" s="39">
        <f t="shared" si="6"/>
        <v>123.97</v>
      </c>
      <c r="H176" s="27">
        <v>18</v>
      </c>
      <c r="I176" s="19">
        <v>48.91</v>
      </c>
      <c r="J176" s="29">
        <f t="shared" si="5"/>
        <v>880.37999999999988</v>
      </c>
    </row>
    <row r="177" spans="1:10" ht="16.5">
      <c r="A177" s="27">
        <v>16</v>
      </c>
      <c r="B177" s="38">
        <v>13.21</v>
      </c>
      <c r="C177" s="39">
        <f t="shared" si="6"/>
        <v>211.36</v>
      </c>
      <c r="H177" s="27">
        <v>8</v>
      </c>
      <c r="I177" s="19">
        <v>44.56</v>
      </c>
      <c r="J177" s="29">
        <f t="shared" si="5"/>
        <v>356.48</v>
      </c>
    </row>
    <row r="178" spans="1:10" ht="16.5">
      <c r="A178" s="27">
        <v>16</v>
      </c>
      <c r="B178" s="38">
        <v>12.98</v>
      </c>
      <c r="C178" s="39">
        <f t="shared" si="6"/>
        <v>207.68</v>
      </c>
      <c r="H178" s="27">
        <v>18</v>
      </c>
      <c r="I178" s="19">
        <v>36.89</v>
      </c>
      <c r="J178" s="29">
        <f t="shared" si="5"/>
        <v>664.02</v>
      </c>
    </row>
    <row r="179" spans="1:10" ht="16.5">
      <c r="A179" s="27">
        <v>41</v>
      </c>
      <c r="B179" s="38">
        <v>18.79</v>
      </c>
      <c r="C179" s="39">
        <f t="shared" si="6"/>
        <v>770.39</v>
      </c>
      <c r="H179" s="27">
        <v>33</v>
      </c>
      <c r="I179" s="19">
        <v>23.89</v>
      </c>
      <c r="J179" s="29">
        <f t="shared" si="5"/>
        <v>788.37</v>
      </c>
    </row>
    <row r="180" spans="1:10" ht="16.5">
      <c r="A180" s="27">
        <v>11</v>
      </c>
      <c r="B180" s="38">
        <v>27.44</v>
      </c>
      <c r="C180" s="39">
        <f t="shared" si="6"/>
        <v>301.84000000000003</v>
      </c>
      <c r="H180" s="27">
        <v>18</v>
      </c>
      <c r="I180" s="19">
        <v>3</v>
      </c>
      <c r="J180" s="29">
        <f t="shared" si="5"/>
        <v>54</v>
      </c>
    </row>
    <row r="181" spans="1:10" ht="16.5">
      <c r="A181" s="27">
        <v>11</v>
      </c>
      <c r="B181" s="38">
        <v>35.99</v>
      </c>
      <c r="C181" s="39">
        <f t="shared" si="6"/>
        <v>395.89000000000004</v>
      </c>
      <c r="H181" s="27">
        <v>28</v>
      </c>
      <c r="I181" s="19">
        <v>33.18</v>
      </c>
      <c r="J181" s="29">
        <f t="shared" si="5"/>
        <v>929.04</v>
      </c>
    </row>
    <row r="182" spans="1:10" ht="16.5">
      <c r="A182" s="27">
        <v>31</v>
      </c>
      <c r="B182" s="38">
        <v>37.5</v>
      </c>
      <c r="C182" s="39">
        <f t="shared" si="6"/>
        <v>1162.5</v>
      </c>
      <c r="H182" s="27">
        <v>10</v>
      </c>
      <c r="I182" s="19">
        <v>142.31</v>
      </c>
      <c r="J182" s="29">
        <f t="shared" si="5"/>
        <v>1423.1</v>
      </c>
    </row>
    <row r="183" spans="1:10" ht="16.5">
      <c r="A183" s="27">
        <v>31</v>
      </c>
      <c r="B183" s="38">
        <v>39.42</v>
      </c>
      <c r="C183" s="39">
        <f t="shared" si="6"/>
        <v>1222.02</v>
      </c>
      <c r="H183" s="27">
        <v>9</v>
      </c>
      <c r="I183" s="19">
        <v>37.549999999999997</v>
      </c>
      <c r="J183" s="29">
        <f t="shared" si="5"/>
        <v>337.95</v>
      </c>
    </row>
    <row r="184" spans="1:10" ht="16.5">
      <c r="A184" s="27">
        <v>16</v>
      </c>
      <c r="B184" s="38">
        <v>58.24</v>
      </c>
      <c r="C184" s="39">
        <f t="shared" si="6"/>
        <v>931.84</v>
      </c>
      <c r="H184" s="27">
        <v>6</v>
      </c>
      <c r="I184" s="19">
        <v>10.1</v>
      </c>
      <c r="J184" s="29">
        <f t="shared" si="5"/>
        <v>60.599999999999994</v>
      </c>
    </row>
    <row r="185" spans="1:10" ht="16.5">
      <c r="A185" s="27">
        <v>6</v>
      </c>
      <c r="B185" s="38">
        <v>18.29</v>
      </c>
      <c r="C185" s="39">
        <f t="shared" si="6"/>
        <v>109.74</v>
      </c>
      <c r="H185" s="27">
        <v>1</v>
      </c>
      <c r="I185" s="19">
        <v>7.47</v>
      </c>
      <c r="J185" s="29">
        <f t="shared" si="5"/>
        <v>7.47</v>
      </c>
    </row>
    <row r="186" spans="1:10" ht="16.5">
      <c r="A186" s="27">
        <v>6</v>
      </c>
      <c r="B186" s="38">
        <v>17.940000000000001</v>
      </c>
      <c r="C186" s="39">
        <f t="shared" si="6"/>
        <v>107.64000000000001</v>
      </c>
      <c r="H186" s="27">
        <v>61</v>
      </c>
      <c r="I186" s="19">
        <v>11.34</v>
      </c>
      <c r="J186" s="29">
        <f t="shared" si="5"/>
        <v>691.74</v>
      </c>
    </row>
    <row r="187" spans="1:10" ht="16.5">
      <c r="A187" s="27">
        <v>6</v>
      </c>
      <c r="B187" s="38">
        <v>22.2</v>
      </c>
      <c r="C187" s="39">
        <f t="shared" si="6"/>
        <v>133.19999999999999</v>
      </c>
      <c r="H187" s="27">
        <v>1</v>
      </c>
      <c r="I187" s="19">
        <v>5.44</v>
      </c>
      <c r="J187" s="29">
        <f t="shared" si="5"/>
        <v>5.44</v>
      </c>
    </row>
    <row r="188" spans="1:10" ht="16.5">
      <c r="A188" s="27">
        <v>28</v>
      </c>
      <c r="B188" s="38">
        <v>5.59</v>
      </c>
      <c r="C188" s="39">
        <f t="shared" si="6"/>
        <v>156.51999999999998</v>
      </c>
      <c r="H188" s="27">
        <v>16</v>
      </c>
      <c r="I188" s="19">
        <v>5.21</v>
      </c>
      <c r="J188" s="29">
        <f t="shared" si="5"/>
        <v>83.36</v>
      </c>
    </row>
    <row r="189" spans="1:10" ht="16.5">
      <c r="A189" s="27">
        <v>48</v>
      </c>
      <c r="B189" s="38">
        <v>9.4600000000000009</v>
      </c>
      <c r="C189" s="39">
        <f t="shared" si="6"/>
        <v>454.08000000000004</v>
      </c>
      <c r="H189" s="27">
        <v>6</v>
      </c>
      <c r="I189" s="19">
        <v>50.76</v>
      </c>
      <c r="J189" s="29">
        <f t="shared" si="5"/>
        <v>304.56</v>
      </c>
    </row>
    <row r="190" spans="1:10" ht="16.5">
      <c r="A190" s="27">
        <v>28</v>
      </c>
      <c r="B190" s="38">
        <v>5.48</v>
      </c>
      <c r="C190" s="39">
        <f t="shared" si="6"/>
        <v>153.44</v>
      </c>
      <c r="H190" s="27">
        <v>81</v>
      </c>
      <c r="I190" s="19">
        <v>13.93</v>
      </c>
      <c r="J190" s="29">
        <f t="shared" si="5"/>
        <v>1128.33</v>
      </c>
    </row>
    <row r="191" spans="1:10" ht="16.5">
      <c r="A191" s="27">
        <v>8</v>
      </c>
      <c r="B191" s="38">
        <v>7.72</v>
      </c>
      <c r="C191" s="39">
        <f t="shared" si="6"/>
        <v>61.76</v>
      </c>
      <c r="H191" s="27">
        <v>11</v>
      </c>
      <c r="I191" s="19">
        <v>9.3000000000000007</v>
      </c>
      <c r="J191" s="29">
        <f t="shared" si="5"/>
        <v>102.30000000000001</v>
      </c>
    </row>
    <row r="192" spans="1:10" ht="16.5">
      <c r="A192" s="27">
        <v>428</v>
      </c>
      <c r="B192" s="38">
        <v>8.48</v>
      </c>
      <c r="C192" s="39">
        <f t="shared" si="6"/>
        <v>3629.44</v>
      </c>
      <c r="H192" s="27">
        <v>121</v>
      </c>
      <c r="I192" s="19">
        <v>4.05</v>
      </c>
      <c r="J192" s="29">
        <f t="shared" si="5"/>
        <v>490.04999999999995</v>
      </c>
    </row>
    <row r="193" spans="1:10" ht="16.5">
      <c r="A193" s="27">
        <v>8</v>
      </c>
      <c r="B193" s="38">
        <v>8.94</v>
      </c>
      <c r="C193" s="39">
        <f t="shared" si="6"/>
        <v>71.52</v>
      </c>
      <c r="H193" s="27">
        <v>36</v>
      </c>
      <c r="I193" s="19">
        <v>28.75</v>
      </c>
      <c r="J193" s="29">
        <f t="shared" si="5"/>
        <v>1035</v>
      </c>
    </row>
    <row r="194" spans="1:10" ht="16.5">
      <c r="A194" s="27">
        <v>8</v>
      </c>
      <c r="B194" s="38">
        <v>365.98</v>
      </c>
      <c r="C194" s="39">
        <f t="shared" si="6"/>
        <v>2927.84</v>
      </c>
      <c r="H194" s="27">
        <v>9</v>
      </c>
      <c r="I194" s="19">
        <v>86.13</v>
      </c>
      <c r="J194" s="29">
        <f t="shared" si="5"/>
        <v>775.17</v>
      </c>
    </row>
    <row r="195" spans="1:10" ht="16.5">
      <c r="A195" s="27">
        <v>9</v>
      </c>
      <c r="B195" s="38">
        <v>234.18</v>
      </c>
      <c r="C195" s="39">
        <f t="shared" si="6"/>
        <v>2107.62</v>
      </c>
      <c r="H195" s="27">
        <v>11</v>
      </c>
      <c r="I195" s="19">
        <v>11.27</v>
      </c>
      <c r="J195" s="29">
        <f t="shared" si="5"/>
        <v>123.97</v>
      </c>
    </row>
    <row r="196" spans="1:10" ht="16.5">
      <c r="A196" s="27">
        <v>9</v>
      </c>
      <c r="B196" s="38">
        <v>201.27</v>
      </c>
      <c r="C196" s="39">
        <f t="shared" si="6"/>
        <v>1811.43</v>
      </c>
      <c r="H196" s="27">
        <v>16</v>
      </c>
      <c r="I196" s="19">
        <v>13.21</v>
      </c>
      <c r="J196" s="29">
        <f t="shared" si="5"/>
        <v>211.36</v>
      </c>
    </row>
    <row r="197" spans="1:10" ht="16.5">
      <c r="A197" s="27">
        <v>8</v>
      </c>
      <c r="B197" s="38">
        <v>13.38</v>
      </c>
      <c r="C197" s="39">
        <f t="shared" si="6"/>
        <v>107.04</v>
      </c>
      <c r="H197" s="27">
        <v>16</v>
      </c>
      <c r="I197" s="19">
        <v>12.98</v>
      </c>
      <c r="J197" s="29">
        <f t="shared" si="5"/>
        <v>207.68</v>
      </c>
    </row>
    <row r="198" spans="1:10" ht="16.5">
      <c r="A198" s="27">
        <v>13</v>
      </c>
      <c r="B198" s="38">
        <v>23.66</v>
      </c>
      <c r="C198" s="39">
        <f t="shared" si="6"/>
        <v>307.58</v>
      </c>
      <c r="H198" s="27">
        <v>41</v>
      </c>
      <c r="I198" s="19">
        <v>18.79</v>
      </c>
      <c r="J198" s="29">
        <f t="shared" si="5"/>
        <v>770.39</v>
      </c>
    </row>
    <row r="199" spans="1:10" ht="16.5">
      <c r="A199" s="27">
        <v>15</v>
      </c>
      <c r="B199" s="38">
        <v>22.73</v>
      </c>
      <c r="C199" s="39">
        <f t="shared" si="6"/>
        <v>340.95</v>
      </c>
      <c r="H199" s="27">
        <v>11</v>
      </c>
      <c r="I199" s="19">
        <v>27.44</v>
      </c>
      <c r="J199" s="29">
        <f t="shared" si="5"/>
        <v>301.84000000000003</v>
      </c>
    </row>
    <row r="200" spans="1:10" ht="16.5">
      <c r="A200" s="27">
        <v>9</v>
      </c>
      <c r="B200" s="38">
        <v>163.94</v>
      </c>
      <c r="C200" s="39">
        <f t="shared" si="6"/>
        <v>1475.46</v>
      </c>
      <c r="H200" s="27">
        <v>11</v>
      </c>
      <c r="I200" s="19">
        <v>35.99</v>
      </c>
      <c r="J200" s="29">
        <f t="shared" si="5"/>
        <v>395.89000000000004</v>
      </c>
    </row>
    <row r="201" spans="1:10" ht="16.5">
      <c r="A201" s="27">
        <v>9</v>
      </c>
      <c r="B201" s="38">
        <v>46.42</v>
      </c>
      <c r="C201" s="39">
        <f t="shared" si="6"/>
        <v>417.78000000000003</v>
      </c>
      <c r="H201" s="27">
        <v>31</v>
      </c>
      <c r="I201" s="19">
        <v>37.5</v>
      </c>
      <c r="J201" s="29">
        <f t="shared" si="5"/>
        <v>1162.5</v>
      </c>
    </row>
    <row r="202" spans="1:10" ht="16.5">
      <c r="A202" s="27">
        <v>8</v>
      </c>
      <c r="B202" s="38">
        <v>101.69</v>
      </c>
      <c r="C202" s="39">
        <f t="shared" si="6"/>
        <v>813.52</v>
      </c>
      <c r="H202" s="27">
        <v>31</v>
      </c>
      <c r="I202" s="19">
        <v>39.42</v>
      </c>
      <c r="J202" s="29">
        <f t="shared" si="5"/>
        <v>1222.02</v>
      </c>
    </row>
    <row r="203" spans="1:10" ht="16.5">
      <c r="A203" s="27">
        <v>15</v>
      </c>
      <c r="B203" s="38">
        <v>136.22</v>
      </c>
      <c r="C203" s="39">
        <f t="shared" si="6"/>
        <v>2043.3</v>
      </c>
      <c r="H203" s="27">
        <v>16</v>
      </c>
      <c r="I203" s="19">
        <v>58.24</v>
      </c>
      <c r="J203" s="29">
        <f t="shared" si="5"/>
        <v>931.84</v>
      </c>
    </row>
    <row r="204" spans="1:10" ht="16.5">
      <c r="A204" s="27">
        <v>12</v>
      </c>
      <c r="B204" s="38">
        <v>249.23</v>
      </c>
      <c r="C204" s="39">
        <f t="shared" si="6"/>
        <v>2990.7599999999998</v>
      </c>
      <c r="H204" s="27">
        <v>6</v>
      </c>
      <c r="I204" s="19">
        <v>18.29</v>
      </c>
      <c r="J204" s="29">
        <f t="shared" si="5"/>
        <v>109.74</v>
      </c>
    </row>
    <row r="205" spans="1:10" ht="16.5">
      <c r="A205" s="27">
        <v>28</v>
      </c>
      <c r="B205" s="38">
        <v>8.02</v>
      </c>
      <c r="C205" s="39">
        <f t="shared" si="6"/>
        <v>224.56</v>
      </c>
      <c r="H205" s="27">
        <v>6</v>
      </c>
      <c r="I205" s="19">
        <v>17.940000000000001</v>
      </c>
      <c r="J205" s="29">
        <f t="shared" si="5"/>
        <v>107.64000000000001</v>
      </c>
    </row>
    <row r="206" spans="1:10" ht="16.5">
      <c r="A206" s="27">
        <v>48</v>
      </c>
      <c r="B206" s="38">
        <v>10.14</v>
      </c>
      <c r="C206" s="39">
        <f t="shared" si="6"/>
        <v>486.72</v>
      </c>
      <c r="H206" s="27">
        <v>6</v>
      </c>
      <c r="I206" s="19">
        <v>22.2</v>
      </c>
      <c r="J206" s="29">
        <f t="shared" si="5"/>
        <v>133.19999999999999</v>
      </c>
    </row>
    <row r="207" spans="1:10" ht="16.5">
      <c r="A207" s="27">
        <v>48</v>
      </c>
      <c r="B207" s="38">
        <v>13.85</v>
      </c>
      <c r="C207" s="39">
        <f t="shared" si="6"/>
        <v>664.8</v>
      </c>
      <c r="H207" s="27">
        <v>28</v>
      </c>
      <c r="I207" s="19">
        <v>5.59</v>
      </c>
      <c r="J207" s="29">
        <f t="shared" si="5"/>
        <v>156.51999999999998</v>
      </c>
    </row>
    <row r="208" spans="1:10" ht="16.5">
      <c r="A208" s="27">
        <v>48</v>
      </c>
      <c r="B208" s="38">
        <v>22.19</v>
      </c>
      <c r="C208" s="39">
        <f t="shared" si="6"/>
        <v>1065.1200000000001</v>
      </c>
      <c r="H208" s="27">
        <v>48</v>
      </c>
      <c r="I208" s="19">
        <v>9.4600000000000009</v>
      </c>
      <c r="J208" s="29">
        <f t="shared" si="5"/>
        <v>454.08000000000004</v>
      </c>
    </row>
    <row r="209" spans="1:10" ht="16.5">
      <c r="A209" s="27">
        <v>38</v>
      </c>
      <c r="B209" s="38">
        <v>9.83</v>
      </c>
      <c r="C209" s="39">
        <f t="shared" si="6"/>
        <v>373.54</v>
      </c>
      <c r="H209" s="27">
        <v>28</v>
      </c>
      <c r="I209" s="19">
        <v>5.48</v>
      </c>
      <c r="J209" s="29">
        <f t="shared" si="5"/>
        <v>153.44</v>
      </c>
    </row>
    <row r="210" spans="1:10" ht="16.5">
      <c r="A210" s="27">
        <v>23</v>
      </c>
      <c r="B210" s="38">
        <v>38.57</v>
      </c>
      <c r="C210" s="39">
        <f t="shared" si="6"/>
        <v>887.11</v>
      </c>
      <c r="H210" s="27">
        <v>8</v>
      </c>
      <c r="I210" s="19">
        <v>7.72</v>
      </c>
      <c r="J210" s="29">
        <f t="shared" si="5"/>
        <v>61.76</v>
      </c>
    </row>
    <row r="211" spans="1:10" ht="16.5">
      <c r="A211" s="27">
        <v>43</v>
      </c>
      <c r="B211" s="38">
        <v>53.72</v>
      </c>
      <c r="C211" s="39">
        <f t="shared" si="6"/>
        <v>2309.96</v>
      </c>
      <c r="H211" s="27">
        <v>428</v>
      </c>
      <c r="I211" s="19">
        <v>8.48</v>
      </c>
      <c r="J211" s="29">
        <f t="shared" si="5"/>
        <v>3629.44</v>
      </c>
    </row>
    <row r="212" spans="1:10" ht="16.5">
      <c r="A212" s="27">
        <v>33</v>
      </c>
      <c r="B212" s="38">
        <v>19.579999999999998</v>
      </c>
      <c r="C212" s="39">
        <f t="shared" si="6"/>
        <v>646.14</v>
      </c>
      <c r="H212" s="27">
        <v>8</v>
      </c>
      <c r="I212" s="19">
        <v>8.94</v>
      </c>
      <c r="J212" s="29">
        <f t="shared" ref="J212:J266" si="7">I212*H212</f>
        <v>71.52</v>
      </c>
    </row>
    <row r="213" spans="1:10" ht="16.5">
      <c r="A213" s="27">
        <v>28</v>
      </c>
      <c r="B213" s="38">
        <v>48.56</v>
      </c>
      <c r="C213" s="39">
        <f t="shared" si="6"/>
        <v>1359.68</v>
      </c>
      <c r="H213" s="27">
        <v>8</v>
      </c>
      <c r="I213" s="19">
        <v>365.98</v>
      </c>
      <c r="J213" s="29">
        <f t="shared" si="7"/>
        <v>2927.84</v>
      </c>
    </row>
    <row r="214" spans="1:10" ht="16.5">
      <c r="A214" s="27">
        <v>15</v>
      </c>
      <c r="B214" s="38">
        <v>62.85</v>
      </c>
      <c r="C214" s="39">
        <f t="shared" si="6"/>
        <v>942.75</v>
      </c>
      <c r="H214" s="27">
        <v>9</v>
      </c>
      <c r="I214" s="19">
        <v>234.18</v>
      </c>
      <c r="J214" s="29">
        <f t="shared" si="7"/>
        <v>2107.62</v>
      </c>
    </row>
    <row r="215" spans="1:10" ht="16.5">
      <c r="A215" s="27">
        <v>4</v>
      </c>
      <c r="B215" s="38">
        <v>238.28</v>
      </c>
      <c r="C215" s="39">
        <f t="shared" si="6"/>
        <v>953.12</v>
      </c>
      <c r="H215" s="27">
        <v>9</v>
      </c>
      <c r="I215" s="19">
        <v>201.27</v>
      </c>
      <c r="J215" s="29">
        <f t="shared" si="7"/>
        <v>1811.43</v>
      </c>
    </row>
    <row r="216" spans="1:10" ht="16.5">
      <c r="A216" s="27">
        <v>1</v>
      </c>
      <c r="B216" s="38">
        <v>198.2</v>
      </c>
      <c r="C216" s="39">
        <f t="shared" si="6"/>
        <v>198.2</v>
      </c>
      <c r="H216" s="27">
        <v>8</v>
      </c>
      <c r="I216" s="19">
        <v>13.38</v>
      </c>
      <c r="J216" s="29">
        <f t="shared" si="7"/>
        <v>107.04</v>
      </c>
    </row>
    <row r="217" spans="1:10" ht="16.5">
      <c r="A217" s="27">
        <v>1</v>
      </c>
      <c r="B217" s="38">
        <v>360.91</v>
      </c>
      <c r="C217" s="39">
        <f t="shared" si="6"/>
        <v>360.91</v>
      </c>
      <c r="H217" s="27">
        <v>13</v>
      </c>
      <c r="I217" s="19">
        <v>23.66</v>
      </c>
      <c r="J217" s="29">
        <f t="shared" si="7"/>
        <v>307.58</v>
      </c>
    </row>
    <row r="218" spans="1:10" ht="16.5">
      <c r="A218" s="27">
        <v>1</v>
      </c>
      <c r="B218" s="38">
        <v>189.05</v>
      </c>
      <c r="C218" s="39">
        <f t="shared" si="6"/>
        <v>189.05</v>
      </c>
      <c r="H218" s="27">
        <v>15</v>
      </c>
      <c r="I218" s="19">
        <v>22.73</v>
      </c>
      <c r="J218" s="29">
        <f t="shared" si="7"/>
        <v>340.95</v>
      </c>
    </row>
    <row r="219" spans="1:10" ht="16.5">
      <c r="A219" s="27">
        <v>38</v>
      </c>
      <c r="B219" s="38">
        <v>55.08</v>
      </c>
      <c r="C219" s="39">
        <f t="shared" si="6"/>
        <v>2093.04</v>
      </c>
      <c r="H219" s="27">
        <v>9</v>
      </c>
      <c r="I219" s="19">
        <v>163.94</v>
      </c>
      <c r="J219" s="29">
        <f t="shared" si="7"/>
        <v>1475.46</v>
      </c>
    </row>
    <row r="220" spans="1:10" ht="16.5">
      <c r="A220" s="27">
        <v>11</v>
      </c>
      <c r="B220" s="38">
        <v>86.96</v>
      </c>
      <c r="C220" s="39">
        <f t="shared" si="6"/>
        <v>956.56</v>
      </c>
      <c r="H220" s="27">
        <v>9</v>
      </c>
      <c r="I220" s="19">
        <v>46.42</v>
      </c>
      <c r="J220" s="29">
        <f t="shared" si="7"/>
        <v>417.78000000000003</v>
      </c>
    </row>
    <row r="221" spans="1:10" ht="16.5">
      <c r="A221" s="27">
        <v>5</v>
      </c>
      <c r="B221" s="38">
        <v>69.81</v>
      </c>
      <c r="C221" s="39">
        <f t="shared" si="6"/>
        <v>349.05</v>
      </c>
      <c r="H221" s="27">
        <v>8</v>
      </c>
      <c r="I221" s="19">
        <v>101.69</v>
      </c>
      <c r="J221" s="29">
        <f t="shared" si="7"/>
        <v>813.52</v>
      </c>
    </row>
    <row r="222" spans="1:10" ht="16.5">
      <c r="A222" s="27">
        <v>11</v>
      </c>
      <c r="B222" s="38">
        <v>108.85</v>
      </c>
      <c r="C222" s="39">
        <f t="shared" si="6"/>
        <v>1197.3499999999999</v>
      </c>
      <c r="H222" s="27">
        <v>15</v>
      </c>
      <c r="I222" s="19">
        <v>136.22</v>
      </c>
      <c r="J222" s="29">
        <f t="shared" si="7"/>
        <v>2043.3</v>
      </c>
    </row>
    <row r="223" spans="1:10" ht="16.5">
      <c r="A223" s="27">
        <v>6</v>
      </c>
      <c r="B223" s="38">
        <v>59.46</v>
      </c>
      <c r="C223" s="39">
        <f t="shared" si="6"/>
        <v>356.76</v>
      </c>
      <c r="H223" s="27">
        <v>12</v>
      </c>
      <c r="I223" s="19">
        <v>249.23</v>
      </c>
      <c r="J223" s="29">
        <f t="shared" si="7"/>
        <v>2990.7599999999998</v>
      </c>
    </row>
    <row r="224" spans="1:10" ht="16.5">
      <c r="A224" s="27">
        <v>408</v>
      </c>
      <c r="B224" s="38">
        <v>1.36</v>
      </c>
      <c r="C224" s="39">
        <f t="shared" si="6"/>
        <v>554.88</v>
      </c>
      <c r="H224" s="27">
        <v>28</v>
      </c>
      <c r="I224" s="19">
        <v>8.02</v>
      </c>
      <c r="J224" s="29">
        <f t="shared" si="7"/>
        <v>224.56</v>
      </c>
    </row>
    <row r="225" spans="1:10" ht="16.5">
      <c r="A225" s="27">
        <v>508</v>
      </c>
      <c r="B225" s="38">
        <v>2.96</v>
      </c>
      <c r="C225" s="39">
        <f t="shared" si="6"/>
        <v>1503.68</v>
      </c>
      <c r="H225" s="27">
        <v>48</v>
      </c>
      <c r="I225" s="19">
        <v>10.14</v>
      </c>
      <c r="J225" s="29">
        <f t="shared" si="7"/>
        <v>486.72</v>
      </c>
    </row>
    <row r="226" spans="1:10" ht="16.5">
      <c r="A226" s="27">
        <v>16</v>
      </c>
      <c r="B226" s="38">
        <v>55.21</v>
      </c>
      <c r="C226" s="39">
        <f t="shared" si="6"/>
        <v>883.36</v>
      </c>
      <c r="H226" s="27">
        <v>48</v>
      </c>
      <c r="I226" s="19">
        <v>13.85</v>
      </c>
      <c r="J226" s="29">
        <f t="shared" si="7"/>
        <v>664.8</v>
      </c>
    </row>
    <row r="227" spans="1:10" ht="16.5">
      <c r="A227" s="27">
        <v>8</v>
      </c>
      <c r="B227" s="38">
        <v>2.4700000000000002</v>
      </c>
      <c r="C227" s="39">
        <f t="shared" si="6"/>
        <v>19.760000000000002</v>
      </c>
      <c r="H227" s="27">
        <v>48</v>
      </c>
      <c r="I227" s="19">
        <v>22.19</v>
      </c>
      <c r="J227" s="29">
        <f t="shared" si="7"/>
        <v>1065.1200000000001</v>
      </c>
    </row>
    <row r="228" spans="1:10" ht="16.5">
      <c r="A228" s="27">
        <v>8</v>
      </c>
      <c r="B228" s="38">
        <v>4.37</v>
      </c>
      <c r="C228" s="39">
        <f t="shared" ref="C228:C247" si="8">A228*B228</f>
        <v>34.96</v>
      </c>
      <c r="H228" s="27">
        <v>38</v>
      </c>
      <c r="I228" s="19">
        <v>9.83</v>
      </c>
      <c r="J228" s="29">
        <f t="shared" si="7"/>
        <v>373.54</v>
      </c>
    </row>
    <row r="229" spans="1:10" ht="16.5">
      <c r="A229" s="27">
        <v>8</v>
      </c>
      <c r="B229" s="38">
        <v>125.58</v>
      </c>
      <c r="C229" s="39">
        <f t="shared" si="8"/>
        <v>1004.64</v>
      </c>
      <c r="H229" s="27">
        <v>23</v>
      </c>
      <c r="I229" s="19">
        <v>38.57</v>
      </c>
      <c r="J229" s="29">
        <f t="shared" si="7"/>
        <v>887.11</v>
      </c>
    </row>
    <row r="230" spans="1:10" ht="16.5">
      <c r="A230" s="27">
        <v>13</v>
      </c>
      <c r="B230" s="38">
        <v>345</v>
      </c>
      <c r="C230" s="39">
        <f t="shared" si="8"/>
        <v>4485</v>
      </c>
      <c r="H230" s="27">
        <v>43</v>
      </c>
      <c r="I230" s="19">
        <v>53.72</v>
      </c>
      <c r="J230" s="29">
        <f t="shared" si="7"/>
        <v>2309.96</v>
      </c>
    </row>
    <row r="231" spans="1:10" ht="16.5">
      <c r="A231" s="27">
        <v>8</v>
      </c>
      <c r="B231" s="38">
        <v>6.16</v>
      </c>
      <c r="C231" s="39">
        <f t="shared" si="8"/>
        <v>49.28</v>
      </c>
      <c r="H231" s="27">
        <v>33</v>
      </c>
      <c r="I231" s="19">
        <v>19.579999999999998</v>
      </c>
      <c r="J231" s="29">
        <f t="shared" si="7"/>
        <v>646.14</v>
      </c>
    </row>
    <row r="232" spans="1:10" ht="16.5">
      <c r="A232" s="27">
        <v>8</v>
      </c>
      <c r="B232" s="38">
        <v>4.58</v>
      </c>
      <c r="C232" s="39">
        <f t="shared" si="8"/>
        <v>36.64</v>
      </c>
      <c r="H232" s="27">
        <v>28</v>
      </c>
      <c r="I232" s="19">
        <v>48.56</v>
      </c>
      <c r="J232" s="29">
        <f t="shared" si="7"/>
        <v>1359.68</v>
      </c>
    </row>
    <row r="233" spans="1:10" ht="16.5">
      <c r="A233" s="27">
        <v>98</v>
      </c>
      <c r="B233" s="38">
        <v>5.86</v>
      </c>
      <c r="C233" s="39">
        <f t="shared" si="8"/>
        <v>574.28000000000009</v>
      </c>
      <c r="H233" s="27">
        <v>15</v>
      </c>
      <c r="I233" s="19">
        <v>62.85</v>
      </c>
      <c r="J233" s="29">
        <f t="shared" si="7"/>
        <v>942.75</v>
      </c>
    </row>
    <row r="234" spans="1:10" ht="16.5">
      <c r="A234" s="27">
        <v>58</v>
      </c>
      <c r="B234" s="38">
        <v>2.21</v>
      </c>
      <c r="C234" s="39">
        <f t="shared" si="8"/>
        <v>128.18</v>
      </c>
      <c r="H234" s="27">
        <v>4</v>
      </c>
      <c r="I234" s="19">
        <v>238.28</v>
      </c>
      <c r="J234" s="29">
        <f t="shared" si="7"/>
        <v>953.12</v>
      </c>
    </row>
    <row r="235" spans="1:10" ht="16.5">
      <c r="A235" s="27">
        <v>8</v>
      </c>
      <c r="B235" s="38">
        <v>3.24</v>
      </c>
      <c r="C235" s="39">
        <f t="shared" si="8"/>
        <v>25.92</v>
      </c>
      <c r="H235" s="27">
        <v>1</v>
      </c>
      <c r="I235" s="19">
        <v>198.2</v>
      </c>
      <c r="J235" s="29">
        <f t="shared" si="7"/>
        <v>198.2</v>
      </c>
    </row>
    <row r="236" spans="1:10" ht="16.5">
      <c r="A236" s="27">
        <v>50</v>
      </c>
      <c r="B236" s="38">
        <v>10.9</v>
      </c>
      <c r="C236" s="39">
        <f t="shared" si="8"/>
        <v>545</v>
      </c>
      <c r="H236" s="27">
        <v>1</v>
      </c>
      <c r="I236" s="19">
        <v>360.91</v>
      </c>
      <c r="J236" s="29">
        <f t="shared" si="7"/>
        <v>360.91</v>
      </c>
    </row>
    <row r="237" spans="1:10" ht="16.5">
      <c r="A237" s="27">
        <v>100</v>
      </c>
      <c r="B237" s="38">
        <v>14.17</v>
      </c>
      <c r="C237" s="39">
        <f t="shared" si="8"/>
        <v>1417</v>
      </c>
      <c r="H237" s="27">
        <v>1</v>
      </c>
      <c r="I237" s="19">
        <v>189.05</v>
      </c>
      <c r="J237" s="29">
        <f t="shared" si="7"/>
        <v>189.05</v>
      </c>
    </row>
    <row r="238" spans="1:10" ht="16.5">
      <c r="A238" s="27">
        <v>10</v>
      </c>
      <c r="B238" s="38">
        <v>29.86</v>
      </c>
      <c r="C238" s="39">
        <f t="shared" si="8"/>
        <v>298.60000000000002</v>
      </c>
      <c r="H238" s="27">
        <v>38</v>
      </c>
      <c r="I238" s="19">
        <v>55.08</v>
      </c>
      <c r="J238" s="29">
        <f t="shared" si="7"/>
        <v>2093.04</v>
      </c>
    </row>
    <row r="239" spans="1:10" ht="16.5">
      <c r="A239" s="27">
        <v>2</v>
      </c>
      <c r="B239" s="38">
        <v>303.08999999999997</v>
      </c>
      <c r="C239" s="39">
        <f t="shared" si="8"/>
        <v>606.17999999999995</v>
      </c>
      <c r="H239" s="27">
        <v>11</v>
      </c>
      <c r="I239" s="19">
        <v>86.96</v>
      </c>
      <c r="J239" s="29">
        <f t="shared" si="7"/>
        <v>956.56</v>
      </c>
    </row>
    <row r="240" spans="1:10" ht="16.5">
      <c r="A240" s="27">
        <v>6</v>
      </c>
      <c r="B240" s="38">
        <v>453.4</v>
      </c>
      <c r="C240" s="39">
        <f t="shared" si="8"/>
        <v>2720.3999999999996</v>
      </c>
      <c r="H240" s="27">
        <v>5</v>
      </c>
      <c r="I240" s="19">
        <v>69.81</v>
      </c>
      <c r="J240" s="29">
        <f t="shared" si="7"/>
        <v>349.05</v>
      </c>
    </row>
    <row r="241" spans="1:10" ht="16.5">
      <c r="A241" s="27">
        <v>6</v>
      </c>
      <c r="B241" s="38">
        <v>46.45</v>
      </c>
      <c r="C241" s="39">
        <f t="shared" si="8"/>
        <v>278.70000000000005</v>
      </c>
      <c r="H241" s="27">
        <v>11</v>
      </c>
      <c r="I241" s="19">
        <v>108.85</v>
      </c>
      <c r="J241" s="29">
        <f t="shared" si="7"/>
        <v>1197.3499999999999</v>
      </c>
    </row>
    <row r="242" spans="1:10" ht="16.5">
      <c r="A242" s="27">
        <v>1</v>
      </c>
      <c r="B242" s="38">
        <v>553.65</v>
      </c>
      <c r="C242" s="39">
        <f t="shared" si="8"/>
        <v>553.65</v>
      </c>
      <c r="H242" s="27">
        <v>6</v>
      </c>
      <c r="I242" s="19">
        <v>59.46</v>
      </c>
      <c r="J242" s="29">
        <f t="shared" si="7"/>
        <v>356.76</v>
      </c>
    </row>
    <row r="243" spans="1:10" ht="16.5">
      <c r="A243" s="27">
        <v>1</v>
      </c>
      <c r="B243" s="38">
        <v>446.58</v>
      </c>
      <c r="C243" s="39">
        <f t="shared" si="8"/>
        <v>446.58</v>
      </c>
      <c r="H243" s="27">
        <v>408</v>
      </c>
      <c r="I243" s="19">
        <v>1.36</v>
      </c>
      <c r="J243" s="29">
        <f t="shared" si="7"/>
        <v>554.88</v>
      </c>
    </row>
    <row r="244" spans="1:10" ht="16.5">
      <c r="A244" s="27">
        <v>1</v>
      </c>
      <c r="B244" s="38">
        <v>473.22</v>
      </c>
      <c r="C244" s="39">
        <f t="shared" si="8"/>
        <v>473.22</v>
      </c>
      <c r="H244" s="27">
        <v>508</v>
      </c>
      <c r="I244" s="19">
        <v>2.96</v>
      </c>
      <c r="J244" s="29">
        <f t="shared" si="7"/>
        <v>1503.68</v>
      </c>
    </row>
    <row r="245" spans="1:10" ht="16.5">
      <c r="A245" s="27">
        <v>1</v>
      </c>
      <c r="B245" s="38">
        <v>528.03</v>
      </c>
      <c r="C245" s="39">
        <f t="shared" si="8"/>
        <v>528.03</v>
      </c>
      <c r="H245" s="27">
        <v>16</v>
      </c>
      <c r="I245" s="19">
        <v>55.21</v>
      </c>
      <c r="J245" s="29">
        <f t="shared" si="7"/>
        <v>883.36</v>
      </c>
    </row>
    <row r="246" spans="1:10" ht="16.5">
      <c r="A246" s="27">
        <v>1</v>
      </c>
      <c r="B246" s="38">
        <v>475.77</v>
      </c>
      <c r="C246" s="39">
        <f t="shared" si="8"/>
        <v>475.77</v>
      </c>
      <c r="H246" s="27">
        <v>8</v>
      </c>
      <c r="I246" s="19">
        <v>2.4700000000000002</v>
      </c>
      <c r="J246" s="29">
        <f t="shared" si="7"/>
        <v>19.760000000000002</v>
      </c>
    </row>
    <row r="247" spans="1:10" ht="16.5">
      <c r="A247" s="27">
        <v>1</v>
      </c>
      <c r="B247" s="38">
        <v>493.03</v>
      </c>
      <c r="C247" s="39">
        <f t="shared" si="8"/>
        <v>493.03</v>
      </c>
      <c r="H247" s="27">
        <v>8</v>
      </c>
      <c r="I247" s="19">
        <v>4.37</v>
      </c>
      <c r="J247" s="29">
        <f t="shared" si="7"/>
        <v>34.96</v>
      </c>
    </row>
    <row r="248" spans="1:10" ht="16.5">
      <c r="C248" s="39">
        <f>SUM(C1:C247)</f>
        <v>259380.2999999999</v>
      </c>
      <c r="H248" s="27">
        <v>8</v>
      </c>
      <c r="I248" s="19">
        <v>125.58</v>
      </c>
      <c r="J248" s="29">
        <f t="shared" si="7"/>
        <v>1004.64</v>
      </c>
    </row>
    <row r="249" spans="1:10" ht="16.5">
      <c r="H249" s="27">
        <v>13</v>
      </c>
      <c r="I249" s="19">
        <v>345</v>
      </c>
      <c r="J249" s="29">
        <f t="shared" si="7"/>
        <v>4485</v>
      </c>
    </row>
    <row r="250" spans="1:10" ht="16.5">
      <c r="H250" s="27">
        <v>8</v>
      </c>
      <c r="I250" s="19">
        <v>6.16</v>
      </c>
      <c r="J250" s="29">
        <f t="shared" si="7"/>
        <v>49.28</v>
      </c>
    </row>
    <row r="251" spans="1:10" ht="16.5">
      <c r="H251" s="27">
        <v>8</v>
      </c>
      <c r="I251" s="19">
        <v>4.58</v>
      </c>
      <c r="J251" s="29">
        <f t="shared" si="7"/>
        <v>36.64</v>
      </c>
    </row>
    <row r="252" spans="1:10" ht="16.5">
      <c r="H252" s="27">
        <v>98</v>
      </c>
      <c r="I252" s="19">
        <v>5.86</v>
      </c>
      <c r="J252" s="29">
        <f t="shared" si="7"/>
        <v>574.28000000000009</v>
      </c>
    </row>
    <row r="253" spans="1:10" ht="16.5">
      <c r="H253" s="27">
        <v>58</v>
      </c>
      <c r="I253" s="19">
        <v>2.21</v>
      </c>
      <c r="J253" s="29">
        <f t="shared" si="7"/>
        <v>128.18</v>
      </c>
    </row>
    <row r="254" spans="1:10" ht="16.5">
      <c r="H254" s="27">
        <v>8</v>
      </c>
      <c r="I254" s="19">
        <v>3.24</v>
      </c>
      <c r="J254" s="29">
        <f t="shared" si="7"/>
        <v>25.92</v>
      </c>
    </row>
    <row r="255" spans="1:10" ht="16.5">
      <c r="H255" s="27">
        <v>50</v>
      </c>
      <c r="I255" s="19">
        <v>10.9</v>
      </c>
      <c r="J255" s="29">
        <f t="shared" si="7"/>
        <v>545</v>
      </c>
    </row>
    <row r="256" spans="1:10" ht="16.5">
      <c r="H256" s="27">
        <v>100</v>
      </c>
      <c r="I256" s="19">
        <v>14.17</v>
      </c>
      <c r="J256" s="29">
        <f t="shared" si="7"/>
        <v>1417</v>
      </c>
    </row>
    <row r="257" spans="8:10" ht="16.5">
      <c r="H257" s="27">
        <v>10</v>
      </c>
      <c r="I257" s="19">
        <v>29.86</v>
      </c>
      <c r="J257" s="29">
        <f t="shared" si="7"/>
        <v>298.60000000000002</v>
      </c>
    </row>
    <row r="258" spans="8:10" ht="16.5">
      <c r="H258" s="27">
        <v>2</v>
      </c>
      <c r="I258" s="19">
        <v>303.08999999999997</v>
      </c>
      <c r="J258" s="29">
        <f t="shared" si="7"/>
        <v>606.17999999999995</v>
      </c>
    </row>
    <row r="259" spans="8:10" ht="16.5">
      <c r="H259" s="27">
        <v>6</v>
      </c>
      <c r="I259" s="19">
        <v>453.4</v>
      </c>
      <c r="J259" s="29">
        <f t="shared" si="7"/>
        <v>2720.3999999999996</v>
      </c>
    </row>
    <row r="260" spans="8:10" ht="16.5">
      <c r="H260" s="27">
        <v>6</v>
      </c>
      <c r="I260" s="19">
        <v>46.45</v>
      </c>
      <c r="J260" s="29">
        <f t="shared" si="7"/>
        <v>278.70000000000005</v>
      </c>
    </row>
    <row r="261" spans="8:10" ht="16.5">
      <c r="H261" s="27">
        <v>1</v>
      </c>
      <c r="I261" s="19">
        <v>553.65</v>
      </c>
      <c r="J261" s="29">
        <f t="shared" si="7"/>
        <v>553.65</v>
      </c>
    </row>
    <row r="262" spans="8:10" ht="16.5">
      <c r="H262" s="27">
        <v>1</v>
      </c>
      <c r="I262" s="19">
        <v>446.58</v>
      </c>
      <c r="J262" s="29">
        <f t="shared" si="7"/>
        <v>446.58</v>
      </c>
    </row>
    <row r="263" spans="8:10" ht="16.5">
      <c r="H263" s="27">
        <v>1</v>
      </c>
      <c r="I263" s="19">
        <v>473.22</v>
      </c>
      <c r="J263" s="29">
        <f t="shared" si="7"/>
        <v>473.22</v>
      </c>
    </row>
    <row r="264" spans="8:10" ht="16.5">
      <c r="H264" s="27">
        <v>1</v>
      </c>
      <c r="I264" s="19">
        <v>528.03</v>
      </c>
      <c r="J264" s="29">
        <f t="shared" si="7"/>
        <v>528.03</v>
      </c>
    </row>
    <row r="265" spans="8:10" ht="16.5">
      <c r="H265" s="27">
        <v>1</v>
      </c>
      <c r="I265" s="19">
        <v>475.77</v>
      </c>
      <c r="J265" s="29">
        <f t="shared" si="7"/>
        <v>475.77</v>
      </c>
    </row>
    <row r="266" spans="8:10" ht="16.5">
      <c r="H266" s="27">
        <v>1</v>
      </c>
      <c r="I266" s="19">
        <v>493.03</v>
      </c>
      <c r="J266" s="29">
        <f t="shared" si="7"/>
        <v>493.03</v>
      </c>
    </row>
    <row r="267" spans="8:10">
      <c r="J267" s="29">
        <f>SUM(J19:J266)</f>
        <v>259487.7399999999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Plan1</vt:lpstr>
      <vt:lpstr>Plan2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Socorro Sena</dc:creator>
  <cp:lastModifiedBy>Socorro Sena</cp:lastModifiedBy>
  <cp:lastPrinted>2020-02-07T14:43:30Z</cp:lastPrinted>
  <dcterms:created xsi:type="dcterms:W3CDTF">2017-03-15T18:00:47Z</dcterms:created>
  <dcterms:modified xsi:type="dcterms:W3CDTF">2020-02-07T14:43:38Z</dcterms:modified>
</cp:coreProperties>
</file>